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人实班\"/>
    </mc:Choice>
  </mc:AlternateContent>
  <bookViews>
    <workbookView xWindow="0" yWindow="0" windowWidth="19335" windowHeight="113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X77" i="8" l="1"/>
  <c r="G78" i="8" l="1"/>
  <c r="H78" i="8"/>
  <c r="I78" i="8"/>
  <c r="J78" i="8"/>
  <c r="K78" i="8"/>
  <c r="L78" i="8"/>
  <c r="P33" i="8" l="1"/>
  <c r="O33" i="8"/>
  <c r="K75" i="8" l="1"/>
  <c r="J75" i="8"/>
  <c r="I75" i="8"/>
  <c r="H75" i="8"/>
  <c r="G75" i="8"/>
  <c r="Q74" i="8"/>
  <c r="L74" i="8"/>
  <c r="K74" i="8"/>
  <c r="J74" i="8"/>
  <c r="I74" i="8"/>
  <c r="P72" i="8"/>
  <c r="P74" i="8" s="1"/>
  <c r="O72" i="8"/>
  <c r="O74" i="8" s="1"/>
  <c r="N72" i="8"/>
  <c r="N74" i="8" s="1"/>
  <c r="Q55" i="8"/>
  <c r="P55" i="8"/>
  <c r="O55" i="8"/>
  <c r="N55" i="8"/>
  <c r="F55" i="8"/>
  <c r="P43" i="8"/>
  <c r="O43" i="8"/>
  <c r="N43" i="8"/>
  <c r="Q24" i="8"/>
  <c r="Q78" i="8" s="1"/>
  <c r="P24" i="8"/>
  <c r="O24" i="8"/>
  <c r="N24" i="8"/>
  <c r="N78" i="8" s="1"/>
  <c r="P78" i="8" l="1"/>
  <c r="F75" i="8"/>
  <c r="F78" i="8"/>
  <c r="O78" i="8"/>
  <c r="Q75" i="8"/>
  <c r="P75" i="8"/>
  <c r="N75" i="8"/>
  <c r="O75" i="8"/>
</calcChain>
</file>

<file path=xl/sharedStrings.xml><?xml version="1.0" encoding="utf-8"?>
<sst xmlns="http://schemas.openxmlformats.org/spreadsheetml/2006/main" count="289" uniqueCount="171">
  <si>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</si>
  <si>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</si>
  <si>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</si>
  <si>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</si>
  <si>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</si>
  <si>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</si>
  <si>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</si>
  <si>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</si>
  <si>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</si>
  <si>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</si>
  <si>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</si>
  <si>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</si>
  <si>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</si>
  <si>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</si>
  <si>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</si>
  <si>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</si>
  <si>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</si>
  <si>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</si>
  <si>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</si>
  <si>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</si>
  <si>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</si>
  <si>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</si>
  <si>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</si>
  <si>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</si>
  <si>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</si>
  <si>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130576A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</si>
  <si>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</si>
  <si>
    <t>130586A.</t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</si>
  <si>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</si>
  <si>
    <t>130572A</t>
  </si>
  <si>
    <r>
      <rPr>
        <sz val="9"/>
        <rFont val="宋体"/>
        <family val="3"/>
        <charset val="134"/>
      </rPr>
      <t xml:space="preserve">大学英语综合Ⅲ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Ⅲ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</si>
  <si>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</si>
  <si>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>I                          CalculusI</t>
    </r>
  </si>
  <si>
    <r>
      <rPr>
        <sz val="9"/>
        <rFont val="宋体"/>
        <family val="3"/>
        <charset val="134"/>
      </rPr>
      <t>统计学院</t>
    </r>
  </si>
  <si>
    <t>120024A</t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</si>
  <si>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</si>
  <si>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</si>
  <si>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</si>
  <si>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</si>
  <si>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</si>
  <si>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</si>
  <si>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</si>
  <si>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</si>
  <si>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</si>
  <si>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体育部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</si>
  <si>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</si>
  <si>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</si>
  <si>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</si>
  <si>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</si>
  <si>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</si>
  <si>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</si>
  <si>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t>2+1</t>
  </si>
  <si>
    <r>
      <rPr>
        <sz val="9"/>
        <rFont val="宋体"/>
        <family val="3"/>
        <charset val="134"/>
      </rPr>
      <t>信息学院</t>
    </r>
  </si>
  <si>
    <t>060142B</t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</si>
  <si>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</si>
  <si>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</si>
  <si>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</si>
  <si>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</si>
  <si>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</si>
  <si>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</si>
  <si>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</si>
  <si>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</si>
  <si>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</si>
  <si>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</si>
  <si>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</si>
  <si>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</t>
    </r>
    <r>
      <rPr>
        <sz val="9"/>
        <color rgb="FF000000"/>
        <rFont val="Times New Roman"/>
        <family val="1"/>
      </rPr>
      <t>Management</t>
    </r>
  </si>
  <si>
    <t>030123A</t>
  </si>
  <si>
    <t>040033A</t>
  </si>
  <si>
    <r>
      <rPr>
        <sz val="9"/>
        <rFont val="宋体"/>
        <family val="3"/>
        <charset val="134"/>
      </rPr>
      <t>会计学</t>
    </r>
    <r>
      <rPr>
        <sz val="9"/>
        <color rgb="FF000000"/>
        <rFont val="Times New Roman"/>
        <family val="1"/>
      </rPr>
      <t xml:space="preserve">                                Accounting</t>
    </r>
  </si>
  <si>
    <t>120263A</t>
  </si>
  <si>
    <t>030072A</t>
  </si>
  <si>
    <r>
      <rPr>
        <sz val="9"/>
        <rFont val="宋体"/>
        <family val="3"/>
        <charset val="134"/>
      </rPr>
      <t>宏观经济学</t>
    </r>
    <r>
      <rPr>
        <sz val="9"/>
        <color rgb="FF000000"/>
        <rFont val="Times New Roman"/>
        <family val="1"/>
      </rPr>
      <t xml:space="preserve">             Macroeconomics</t>
    </r>
  </si>
  <si>
    <t>070163A</t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</si>
  <si>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</si>
  <si>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color rgb="FF000000"/>
        <rFont val="Times New Roman"/>
        <family val="1"/>
      </rPr>
      <t xml:space="preserve">                            Financial management</t>
    </r>
  </si>
  <si>
    <t>050043A</t>
  </si>
  <si>
    <t>1+1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</si>
  <si>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                   Personnel Psychology</t>
    </r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</si>
  <si>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    Personnel assessment technology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</si>
  <si>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</si>
  <si>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r>
      <rPr>
        <sz val="9"/>
        <rFont val="宋体"/>
        <family val="3"/>
        <charset val="134"/>
      </rPr>
      <t>劳动经济学Ⅱ</t>
    </r>
    <r>
      <rPr>
        <sz val="9"/>
        <rFont val="Times New Roman"/>
        <family val="1"/>
      </rPr>
      <t xml:space="preserve">                     Labor Economics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</si>
  <si>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 xml:space="preserve">                      Human Resource Strategy</t>
    </r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</si>
  <si>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 xml:space="preserve">                    Career Development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</si>
  <si>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 xml:space="preserve">  Social Survey Design and Data Analysis</t>
    </r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</si>
  <si>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 xml:space="preserve">        The Frontier of Human Resource Management</t>
    </r>
  </si>
  <si>
    <r>
      <rPr>
        <sz val="9"/>
        <color rgb="FF000000"/>
        <rFont val="宋体"/>
        <family val="3"/>
        <charset val="134"/>
      </rPr>
      <t>上述专业选修课合计至少要选够</t>
    </r>
    <r>
      <rPr>
        <sz val="9"/>
        <color rgb="FF000000"/>
        <rFont val="Times New Roman"/>
        <family val="1"/>
      </rPr>
      <t>21</t>
    </r>
    <r>
      <rPr>
        <sz val="9"/>
        <color rgb="FF000000"/>
        <rFont val="宋体"/>
        <family val="3"/>
        <charset val="134"/>
      </rPr>
      <t>学分，</t>
    </r>
    <r>
      <rPr>
        <sz val="9"/>
        <color rgb="FF000000"/>
        <rFont val="Times New Roman"/>
        <family val="1"/>
      </rPr>
      <t>336</t>
    </r>
    <r>
      <rPr>
        <sz val="9"/>
        <color rgb="FF000000"/>
        <rFont val="宋体"/>
        <family val="3"/>
        <charset val="134"/>
      </rPr>
      <t>学时</t>
    </r>
  </si>
  <si>
    <r>
      <rPr>
        <sz val="9"/>
        <rFont val="宋体"/>
        <family val="3"/>
        <charset val="134"/>
      </rPr>
      <t>微积分Ⅱ</t>
    </r>
    <r>
      <rPr>
        <sz val="9"/>
        <rFont val="Times New Roman"/>
        <family val="1"/>
      </rPr>
      <t xml:space="preserve">            Calculus</t>
    </r>
    <r>
      <rPr>
        <sz val="9"/>
        <rFont val="宋体"/>
        <family val="3"/>
        <charset val="134"/>
      </rPr>
      <t>Ⅱ</t>
    </r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</si>
  <si>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 xml:space="preserve">  Probability theory and Mathematics Statistics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</si>
  <si>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</t>
    </r>
    <r>
      <rPr>
        <sz val="9"/>
        <color rgb="FF000000"/>
        <rFont val="Times New Roman"/>
        <family val="1"/>
      </rPr>
      <t>Management information system</t>
    </r>
  </si>
  <si>
    <r>
      <rPr>
        <sz val="9"/>
        <color rgb="FF000000"/>
        <rFont val="宋体"/>
        <family val="3"/>
        <charset val="134"/>
      </rPr>
      <t>工作分析与能力素质模型构建</t>
    </r>
    <r>
      <rPr>
        <sz val="9"/>
        <color rgb="FF000000"/>
        <rFont val="Times New Roman"/>
        <family val="1"/>
      </rPr>
      <t>Job Analysis and Competency Model Building</t>
    </r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</si>
  <si>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                          </t>
    </r>
    <r>
      <rPr>
        <sz val="9"/>
        <color rgb="FF000000"/>
        <rFont val="Times New Roman"/>
        <family val="1"/>
      </rPr>
      <t>Employee Recruiting</t>
    </r>
  </si>
  <si>
    <r>
      <rPr>
        <sz val="9"/>
        <color theme="1"/>
        <rFont val="宋体"/>
        <family val="3"/>
        <charset val="134"/>
      </rPr>
      <t>社会保障学</t>
    </r>
    <r>
      <rPr>
        <sz val="9"/>
        <color theme="1"/>
        <rFont val="Times New Roman"/>
        <family val="1"/>
      </rPr>
      <t xml:space="preserve">                         Social security</t>
    </r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</si>
  <si>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 xml:space="preserve">   HRM Sand Table Simulation</t>
    </r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</si>
  <si>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 xml:space="preserve">    Quantitative Analysis of Human Resources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</si>
  <si>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</si>
  <si>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>Introduction to Human Resource Management</t>
    </r>
  </si>
  <si>
    <r>
      <rPr>
        <sz val="9"/>
        <rFont val="宋体"/>
        <family val="3"/>
        <charset val="134"/>
      </rPr>
      <t>统计学</t>
    </r>
    <r>
      <rPr>
        <sz val="9"/>
        <color rgb="FF000000"/>
        <rFont val="Times New Roman"/>
        <family val="1"/>
      </rPr>
      <t xml:space="preserve">                                 Statistics</t>
    </r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</si>
  <si>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</si>
  <si>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r>
      <rPr>
        <sz val="9"/>
        <color rgb="FF000000"/>
        <rFont val="宋体"/>
        <family val="3"/>
        <charset val="134"/>
      </rPr>
      <t>战略管理</t>
    </r>
    <r>
      <rPr>
        <sz val="9"/>
        <color rgb="FF000000"/>
        <rFont val="Times New Roman"/>
        <family val="1"/>
      </rPr>
      <t xml:space="preserve"> Strategic Management</t>
    </r>
    <phoneticPr fontId="14" type="noConversion"/>
  </si>
  <si>
    <r>
      <rPr>
        <sz val="9"/>
        <color indexed="8"/>
        <rFont val="宋体"/>
        <family val="3"/>
        <charset val="134"/>
      </rPr>
      <t>微观经济学</t>
    </r>
    <r>
      <rPr>
        <sz val="9"/>
        <color indexed="8"/>
        <rFont val="Times New Roman"/>
        <family val="1"/>
      </rPr>
      <t xml:space="preserve"> Micro-economics   </t>
    </r>
    <phoneticPr fontId="14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</si>
  <si>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Labor Economics</t>
    </r>
    <phoneticPr fontId="14" type="noConversion"/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</si>
  <si>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 xml:space="preserve">  </t>
    </r>
    <r>
      <rPr>
        <sz val="9"/>
        <color rgb="FF000000"/>
        <rFont val="Times New Roman"/>
        <family val="1"/>
      </rPr>
      <t>Performance Management</t>
    </r>
    <phoneticPr fontId="14" type="noConversion"/>
  </si>
  <si>
    <r>
      <rPr>
        <sz val="9"/>
        <color theme="1"/>
        <rFont val="宋体"/>
        <family val="3"/>
        <charset val="134"/>
      </rPr>
      <t>学位论文选题与写作</t>
    </r>
    <r>
      <rPr>
        <sz val="9"/>
        <color theme="1"/>
        <rFont val="Times New Roman"/>
        <family val="1"/>
      </rPr>
      <t xml:space="preserve">    Academic Writing</t>
    </r>
  </si>
  <si>
    <r>
      <rPr>
        <sz val="9"/>
        <rFont val="宋体"/>
        <family val="3"/>
        <charset val="134"/>
      </rPr>
      <t>人力资源管理案例与体验</t>
    </r>
    <r>
      <rPr>
        <sz val="9"/>
        <rFont val="Times New Roman"/>
        <family val="1"/>
      </rPr>
      <t>Human Resource Management Case and Experience</t>
    </r>
  </si>
  <si>
    <r>
      <rPr>
        <sz val="9"/>
        <color theme="1"/>
        <rFont val="宋体"/>
        <family val="3"/>
        <charset val="134"/>
      </rPr>
      <t>人事管理经济学</t>
    </r>
    <r>
      <rPr>
        <sz val="9"/>
        <color theme="1"/>
        <rFont val="Times New Roman"/>
        <family val="1"/>
      </rPr>
      <t xml:space="preserve">         Economics of Personnel and Human Resource Management 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</si>
  <si>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Labor relations</t>
    </r>
    <phoneticPr fontId="14" type="noConversion"/>
  </si>
  <si>
    <r>
      <rPr>
        <sz val="9"/>
        <color rgb="FF000000"/>
        <rFont val="宋体"/>
        <family val="3"/>
        <charset val="134"/>
      </rPr>
      <t>全球领导力（双语）</t>
    </r>
    <r>
      <rPr>
        <sz val="9"/>
        <color rgb="FF000000"/>
        <rFont val="Times New Roman"/>
        <family val="1"/>
      </rPr>
      <t>Global Leadership (Bilingual)</t>
    </r>
    <phoneticPr fontId="14" type="noConversion"/>
  </si>
  <si>
    <r>
      <rPr>
        <sz val="9"/>
        <rFont val="宋体"/>
        <family val="3"/>
        <charset val="134"/>
      </rPr>
      <t>雇主品牌管理（双语）</t>
    </r>
    <r>
      <rPr>
        <sz val="9"/>
        <color rgb="FF000000"/>
        <rFont val="Times New Roman"/>
        <family val="1"/>
      </rPr>
      <t>Intenational Employer Brand (Bilingual)</t>
    </r>
    <phoneticPr fontId="14" type="noConversion"/>
  </si>
  <si>
    <t>050792A</t>
    <phoneticPr fontId="7" type="noConversion"/>
  </si>
  <si>
    <t>052512B</t>
    <phoneticPr fontId="7" type="noConversion"/>
  </si>
  <si>
    <t>021432B</t>
    <phoneticPr fontId="7" type="noConversion"/>
  </si>
  <si>
    <t>050612B</t>
    <phoneticPr fontId="7" type="noConversion"/>
  </si>
  <si>
    <t>052492B</t>
    <phoneticPr fontId="17" type="noConversion"/>
  </si>
  <si>
    <r>
      <rPr>
        <sz val="9"/>
        <color rgb="FF000000"/>
        <rFont val="宋体"/>
        <family val="3"/>
        <charset val="134"/>
      </rPr>
      <t>组织变革与发展</t>
    </r>
    <r>
      <rPr>
        <sz val="9"/>
        <color rgb="FF000000"/>
        <rFont val="Times New Roman"/>
        <family val="1"/>
      </rPr>
      <t xml:space="preserve">  Organzation Change and Organization Development</t>
    </r>
    <phoneticPr fontId="14" type="noConversion"/>
  </si>
  <si>
    <r>
      <rPr>
        <sz val="9"/>
        <rFont val="宋体"/>
        <family val="3"/>
        <charset val="134"/>
      </rPr>
      <t>员工培训与开发（双语）</t>
    </r>
    <r>
      <rPr>
        <sz val="9"/>
        <rFont val="Times New Roman"/>
        <family val="1"/>
      </rPr>
      <t xml:space="preserve">     Employee</t>
    </r>
    <r>
      <rPr>
        <sz val="9"/>
        <color rgb="FF000000"/>
        <rFont val="Times New Roman"/>
        <family val="1"/>
      </rPr>
      <t xml:space="preserve"> Training and Development(Bilingual)</t>
    </r>
    <phoneticPr fontId="14" type="noConversion"/>
  </si>
  <si>
    <r>
      <t>MS-Office</t>
    </r>
    <r>
      <rPr>
        <sz val="9"/>
        <color rgb="FF000000"/>
        <rFont val="宋体"/>
        <family val="3"/>
        <charset val="134"/>
      </rPr>
      <t>高级应用</t>
    </r>
    <r>
      <rPr>
        <sz val="9"/>
        <color rgb="FF000000"/>
        <rFont val="Times New Roman"/>
        <family val="1"/>
      </rPr>
      <t xml:space="preserve">       MS-Office Advanced Applications</t>
    </r>
    <phoneticPr fontId="14" type="noConversion"/>
  </si>
  <si>
    <t>071303B</t>
    <phoneticPr fontId="14" type="noConversion"/>
  </si>
  <si>
    <t>052292B</t>
    <phoneticPr fontId="7" type="noConversion"/>
  </si>
  <si>
    <t>050382B</t>
    <phoneticPr fontId="14" type="noConversion"/>
  </si>
  <si>
    <t>050342B</t>
    <phoneticPr fontId="14" type="noConversion"/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</si>
  <si>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</si>
  <si>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</si>
  <si>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</si>
  <si>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</si>
  <si>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工商学院</t>
    </r>
  </si>
  <si>
    <r>
      <t xml:space="preserve"> </t>
    </r>
    <r>
      <rPr>
        <b/>
        <sz val="11"/>
        <color indexed="8"/>
        <rFont val="宋体"/>
        <family val="3"/>
        <charset val="134"/>
      </rPr>
      <t>人力资源管理专业（实验班）本科学分制指导性教学计划表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</si>
  <si>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</si>
  <si>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通识教育</t>
    </r>
  </si>
  <si>
    <r>
      <rPr>
        <sz val="9"/>
        <color indexed="8"/>
        <rFont val="宋体"/>
        <family val="3"/>
        <charset val="134"/>
      </rPr>
      <t>通识教育必修课</t>
    </r>
  </si>
  <si>
    <r>
      <rPr>
        <sz val="9"/>
        <color indexed="8"/>
        <rFont val="宋体"/>
        <family val="3"/>
        <charset val="134"/>
      </rPr>
      <t>通识教育选修课</t>
    </r>
  </si>
  <si>
    <r>
      <rPr>
        <sz val="9"/>
        <color indexed="8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</si>
  <si>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会计学院</t>
    </r>
  </si>
  <si>
    <r>
      <rPr>
        <sz val="9"/>
        <color rgb="FF000000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</si>
  <si>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</si>
  <si>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</si>
  <si>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 Public Sector Human Resource Management</t>
    </r>
    <phoneticPr fontId="14" type="noConversion"/>
  </si>
  <si>
    <r>
      <rPr>
        <sz val="9"/>
        <color indexed="8"/>
        <rFont val="宋体"/>
        <family val="3"/>
        <charset val="134"/>
      </rPr>
      <t>专业选修课合计</t>
    </r>
  </si>
  <si>
    <r>
      <rPr>
        <sz val="9"/>
        <color indexed="8"/>
        <rFont val="宋体"/>
        <family val="3"/>
        <charset val="134"/>
      </rPr>
      <t>必修课合计</t>
    </r>
  </si>
  <si>
    <r>
      <rPr>
        <sz val="9"/>
        <color indexed="8"/>
        <rFont val="宋体"/>
        <family val="3"/>
        <charset val="134"/>
      </rPr>
      <t>个性化教育</t>
    </r>
  </si>
  <si>
    <r>
      <rPr>
        <sz val="9"/>
        <color indexed="8"/>
        <rFont val="宋体"/>
        <family val="3"/>
        <charset val="134"/>
      </rPr>
      <t>个性化课程</t>
    </r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</si>
  <si>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</si>
  <si>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</si>
  <si>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小计</t>
    </r>
  </si>
  <si>
    <t>052502B</t>
    <phoneticPr fontId="14" type="noConversion"/>
  </si>
  <si>
    <t>051042B</t>
    <phoneticPr fontId="14" type="noConversion"/>
  </si>
  <si>
    <r>
      <rPr>
        <sz val="9"/>
        <rFont val="宋体"/>
        <family val="3"/>
        <charset val="134"/>
      </rPr>
      <t>薪酬与福利管理</t>
    </r>
    <r>
      <rPr>
        <sz val="9"/>
        <rFont val="Times New Roman"/>
        <family val="1"/>
      </rPr>
      <t xml:space="preserve">  </t>
    </r>
    <r>
      <rPr>
        <sz val="9"/>
        <color rgb="FF000000"/>
        <rFont val="Times New Roman"/>
        <family val="1"/>
      </rPr>
      <t>Compensation and  Benefit Management</t>
    </r>
    <phoneticPr fontId="14" type="noConversion"/>
  </si>
  <si>
    <t>050032B</t>
    <phoneticPr fontId="14" type="noConversion"/>
  </si>
  <si>
    <t>052312B</t>
    <phoneticPr fontId="7" type="noConversion"/>
  </si>
  <si>
    <t>052242B</t>
    <phoneticPr fontId="7" type="noConversion"/>
  </si>
  <si>
    <t>050062B</t>
    <phoneticPr fontId="14" type="noConversion"/>
  </si>
  <si>
    <t>051342B</t>
    <phoneticPr fontId="14" type="noConversion"/>
  </si>
  <si>
    <t>050012B</t>
    <phoneticPr fontId="14" type="noConversion"/>
  </si>
  <si>
    <t>050592B</t>
    <phoneticPr fontId="14" type="noConversion"/>
  </si>
  <si>
    <t>051262B</t>
    <phoneticPr fontId="14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</si>
  <si>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>Organization and management research methods</t>
    </r>
    <phoneticPr fontId="14" type="noConversion"/>
  </si>
  <si>
    <t>050732B</t>
    <phoneticPr fontId="14" type="noConversion"/>
  </si>
  <si>
    <t>050312B</t>
    <phoneticPr fontId="14" type="noConversion"/>
  </si>
  <si>
    <t>050402B</t>
    <phoneticPr fontId="14" type="noConversion"/>
  </si>
  <si>
    <t>051192B</t>
    <phoneticPr fontId="14" type="noConversion"/>
  </si>
  <si>
    <t>051212B</t>
    <phoneticPr fontId="14" type="noConversion"/>
  </si>
  <si>
    <t>052342B</t>
    <phoneticPr fontId="7" type="noConversion"/>
  </si>
  <si>
    <t>051332B</t>
    <phoneticPr fontId="14" type="noConversion"/>
  </si>
  <si>
    <t>050132B</t>
    <phoneticPr fontId="14" type="noConversion"/>
  </si>
  <si>
    <t>050162B</t>
    <phoneticPr fontId="14" type="noConversion"/>
  </si>
  <si>
    <t>050322B</t>
    <phoneticPr fontId="14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</si>
  <si>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4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</si>
  <si>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</si>
  <si>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7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</si>
  <si>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7" type="noConversion"/>
  </si>
  <si>
    <t>1+1</t>
    <phoneticPr fontId="14" type="noConversion"/>
  </si>
  <si>
    <r>
      <rPr>
        <sz val="9"/>
        <color indexed="8"/>
        <rFont val="宋体"/>
        <family val="3"/>
        <charset val="134"/>
      </rPr>
      <t>专业教育</t>
    </r>
    <r>
      <rPr>
        <sz val="9"/>
        <color indexed="8"/>
        <rFont val="Times New Roman"/>
        <family val="1"/>
      </rPr>
      <t xml:space="preserve"> 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</si>
</sst>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b/>
      <sz val="9"/>
      <color indexed="8"/>
      <name val="Times New Roman"/>
      <family val="1"/>
    </font>
    <font>
      <sz val="8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indexed="8"/>
      <name val="宋体"/>
      <family val="3"/>
      <charset val="134"/>
      <scheme val="minor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6"/>
  <sheetViews>
    <sheetView tabSelected="1" zoomScaleNormal="100" workbookViewId="0">
      <pane xSplit="2" ySplit="3" topLeftCell="C72" activePane="bottomRight" state="frozen"/>
      <selection pane="topRight" activeCell="C1" sqref="C1"/>
      <selection pane="bottomLeft" activeCell="A4" sqref="A4"/>
      <selection pane="bottomRight" activeCell="X78" sqref="X78"/>
    </sheetView>
  </sheetViews>
  <sheetFormatPr defaultColWidth="9" defaultRowHeight="13.5" x14ac:dyDescent="0.15"/>
  <cols>
    <col min="1" max="2" width="2.625" style="11" customWidth="1"/>
    <col min="3" max="3" width="3" style="12" customWidth="1"/>
    <col min="4" max="4" width="7.125" style="21" customWidth="1"/>
    <col min="5" max="5" width="20" style="13" customWidth="1"/>
    <col min="6" max="6" width="3.5" style="21" customWidth="1"/>
    <col min="7" max="13" width="3.5" style="22" customWidth="1"/>
    <col min="14" max="14" width="3.625" style="22" customWidth="1"/>
    <col min="15" max="16" width="3.875" style="22" customWidth="1"/>
    <col min="17" max="17" width="3.875" style="11" customWidth="1"/>
    <col min="18" max="18" width="7.125" style="30" customWidth="1"/>
    <col min="19" max="19" width="3.875" style="30" customWidth="1"/>
  </cols>
  <sheetData>
    <row r="1" spans="1:19" ht="24" customHeight="1" x14ac:dyDescent="0.15">
      <c r="A1" s="37" t="s">
        <v>125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19" ht="25.5" customHeight="1" x14ac:dyDescent="0.15">
      <c r="A2" s="41" t="s">
        <v>126</v>
      </c>
      <c r="B2" s="41"/>
      <c r="C2" s="41" t="s">
        <v>0</v>
      </c>
      <c r="D2" s="41" t="s">
        <v>1</v>
      </c>
      <c r="E2" s="41" t="s">
        <v>2</v>
      </c>
      <c r="F2" s="39" t="s">
        <v>3</v>
      </c>
      <c r="G2" s="39"/>
      <c r="H2" s="39"/>
      <c r="I2" s="39"/>
      <c r="J2" s="39"/>
      <c r="K2" s="39"/>
      <c r="L2" s="39"/>
      <c r="M2" s="39"/>
      <c r="N2" s="41" t="s">
        <v>4</v>
      </c>
      <c r="O2" s="41" t="s">
        <v>5</v>
      </c>
      <c r="P2" s="39" t="s">
        <v>6</v>
      </c>
      <c r="Q2" s="39"/>
      <c r="R2" s="41" t="s">
        <v>7</v>
      </c>
      <c r="S2" s="41" t="s">
        <v>8</v>
      </c>
    </row>
    <row r="3" spans="1:19" ht="25.5" customHeight="1" x14ac:dyDescent="0.15">
      <c r="A3" s="40"/>
      <c r="B3" s="40"/>
      <c r="C3" s="42"/>
      <c r="D3" s="42"/>
      <c r="E3" s="42"/>
      <c r="F3" s="26">
        <v>1</v>
      </c>
      <c r="G3" s="26">
        <v>2</v>
      </c>
      <c r="H3" s="26">
        <v>3</v>
      </c>
      <c r="I3" s="26">
        <v>4</v>
      </c>
      <c r="J3" s="26">
        <v>5</v>
      </c>
      <c r="K3" s="26">
        <v>6</v>
      </c>
      <c r="L3" s="26">
        <v>7</v>
      </c>
      <c r="M3" s="26">
        <v>8</v>
      </c>
      <c r="N3" s="42"/>
      <c r="O3" s="42"/>
      <c r="P3" s="28" t="s">
        <v>9</v>
      </c>
      <c r="Q3" s="28" t="s">
        <v>10</v>
      </c>
      <c r="R3" s="42"/>
      <c r="S3" s="42"/>
    </row>
    <row r="4" spans="1:19" ht="58.5" customHeight="1" x14ac:dyDescent="0.15">
      <c r="A4" s="52" t="s">
        <v>127</v>
      </c>
      <c r="B4" s="40" t="s">
        <v>128</v>
      </c>
      <c r="C4" s="26">
        <v>1</v>
      </c>
      <c r="D4" s="26" t="s">
        <v>11</v>
      </c>
      <c r="E4" s="4" t="s">
        <v>12</v>
      </c>
      <c r="F4" s="29">
        <v>2</v>
      </c>
      <c r="G4" s="29"/>
      <c r="H4" s="29"/>
      <c r="I4" s="29"/>
      <c r="J4" s="29"/>
      <c r="K4" s="29"/>
      <c r="L4" s="29"/>
      <c r="M4" s="29"/>
      <c r="N4" s="29">
        <v>2</v>
      </c>
      <c r="O4" s="29">
        <v>32</v>
      </c>
      <c r="P4" s="29">
        <v>32</v>
      </c>
      <c r="Q4" s="29"/>
      <c r="R4" s="29" t="s">
        <v>13</v>
      </c>
      <c r="S4" s="29" t="s">
        <v>14</v>
      </c>
    </row>
    <row r="5" spans="1:19" ht="76.5" customHeight="1" x14ac:dyDescent="0.15">
      <c r="A5" s="52"/>
      <c r="B5" s="40"/>
      <c r="C5" s="26">
        <v>2</v>
      </c>
      <c r="D5" s="26" t="s">
        <v>15</v>
      </c>
      <c r="E5" s="4" t="s">
        <v>16</v>
      </c>
      <c r="F5" s="29"/>
      <c r="G5" s="29">
        <v>4</v>
      </c>
      <c r="H5" s="29"/>
      <c r="I5" s="29"/>
      <c r="J5" s="29"/>
      <c r="K5" s="29"/>
      <c r="L5" s="29"/>
      <c r="M5" s="29"/>
      <c r="N5" s="29">
        <v>4</v>
      </c>
      <c r="O5" s="29">
        <v>64</v>
      </c>
      <c r="P5" s="29">
        <v>64</v>
      </c>
      <c r="Q5" s="29"/>
      <c r="R5" s="29" t="s">
        <v>13</v>
      </c>
      <c r="S5" s="29" t="s">
        <v>17</v>
      </c>
    </row>
    <row r="6" spans="1:19" ht="39" customHeight="1" x14ac:dyDescent="0.15">
      <c r="A6" s="52"/>
      <c r="B6" s="40"/>
      <c r="C6" s="26">
        <v>3</v>
      </c>
      <c r="D6" s="26" t="s">
        <v>18</v>
      </c>
      <c r="E6" s="4" t="s">
        <v>165</v>
      </c>
      <c r="F6" s="29"/>
      <c r="G6" s="29"/>
      <c r="H6" s="29">
        <v>2</v>
      </c>
      <c r="I6" s="29"/>
      <c r="J6" s="29"/>
      <c r="K6" s="29"/>
      <c r="L6" s="29"/>
      <c r="M6" s="29"/>
      <c r="N6" s="29">
        <v>2</v>
      </c>
      <c r="O6" s="29">
        <v>32</v>
      </c>
      <c r="P6" s="29">
        <v>32</v>
      </c>
      <c r="Q6" s="29"/>
      <c r="R6" s="29" t="s">
        <v>13</v>
      </c>
      <c r="S6" s="29" t="s">
        <v>17</v>
      </c>
    </row>
    <row r="7" spans="1:19" ht="39" customHeight="1" x14ac:dyDescent="0.15">
      <c r="A7" s="52"/>
      <c r="B7" s="40"/>
      <c r="C7" s="26">
        <v>4</v>
      </c>
      <c r="D7" s="26" t="s">
        <v>19</v>
      </c>
      <c r="E7" s="4" t="s">
        <v>20</v>
      </c>
      <c r="F7" s="29"/>
      <c r="G7" s="26"/>
      <c r="H7" s="29"/>
      <c r="I7" s="29">
        <v>2</v>
      </c>
      <c r="J7" s="29"/>
      <c r="K7" s="29"/>
      <c r="L7" s="29"/>
      <c r="M7" s="29"/>
      <c r="N7" s="29">
        <v>2</v>
      </c>
      <c r="O7" s="29">
        <v>32</v>
      </c>
      <c r="P7" s="29">
        <v>32</v>
      </c>
      <c r="Q7" s="29"/>
      <c r="R7" s="29" t="s">
        <v>13</v>
      </c>
      <c r="S7" s="29" t="s">
        <v>14</v>
      </c>
    </row>
    <row r="8" spans="1:19" ht="39" customHeight="1" x14ac:dyDescent="0.15">
      <c r="A8" s="52"/>
      <c r="B8" s="40"/>
      <c r="C8" s="26">
        <v>5</v>
      </c>
      <c r="D8" s="26" t="s">
        <v>21</v>
      </c>
      <c r="E8" s="4" t="s">
        <v>22</v>
      </c>
      <c r="F8" s="29"/>
      <c r="G8" s="29"/>
      <c r="H8" s="29">
        <v>1</v>
      </c>
      <c r="I8" s="29"/>
      <c r="J8" s="29"/>
      <c r="K8" s="29"/>
      <c r="L8" s="29"/>
      <c r="M8" s="29"/>
      <c r="N8" s="29">
        <v>1</v>
      </c>
      <c r="O8" s="29">
        <v>16</v>
      </c>
      <c r="P8" s="29">
        <v>16</v>
      </c>
      <c r="Q8" s="29"/>
      <c r="R8" s="29" t="s">
        <v>13</v>
      </c>
      <c r="S8" s="29" t="s">
        <v>14</v>
      </c>
    </row>
    <row r="9" spans="1:19" ht="39" customHeight="1" x14ac:dyDescent="0.15">
      <c r="A9" s="52"/>
      <c r="B9" s="40"/>
      <c r="C9" s="26">
        <v>6</v>
      </c>
      <c r="D9" s="26" t="s">
        <v>23</v>
      </c>
      <c r="E9" s="4" t="s">
        <v>24</v>
      </c>
      <c r="F9" s="29">
        <v>1</v>
      </c>
      <c r="G9" s="29"/>
      <c r="H9" s="29"/>
      <c r="I9" s="29"/>
      <c r="J9" s="29"/>
      <c r="K9" s="29"/>
      <c r="L9" s="29"/>
      <c r="M9" s="29"/>
      <c r="N9" s="29">
        <v>1</v>
      </c>
      <c r="O9" s="29">
        <v>16</v>
      </c>
      <c r="P9" s="29">
        <v>16</v>
      </c>
      <c r="Q9" s="29"/>
      <c r="R9" s="29" t="s">
        <v>13</v>
      </c>
      <c r="S9" s="29" t="s">
        <v>14</v>
      </c>
    </row>
    <row r="10" spans="1:19" ht="36" customHeight="1" x14ac:dyDescent="0.15">
      <c r="A10" s="52"/>
      <c r="B10" s="40"/>
      <c r="C10" s="26">
        <v>7</v>
      </c>
      <c r="D10" s="26" t="s">
        <v>25</v>
      </c>
      <c r="E10" s="4" t="s">
        <v>26</v>
      </c>
      <c r="F10" s="29">
        <v>6</v>
      </c>
      <c r="G10" s="29"/>
      <c r="H10" s="29"/>
      <c r="I10" s="29"/>
      <c r="J10" s="29"/>
      <c r="K10" s="29"/>
      <c r="L10" s="29"/>
      <c r="M10" s="29"/>
      <c r="N10" s="29">
        <v>6</v>
      </c>
      <c r="O10" s="29">
        <v>96</v>
      </c>
      <c r="P10" s="29">
        <v>96</v>
      </c>
      <c r="Q10" s="29"/>
      <c r="R10" s="29" t="s">
        <v>121</v>
      </c>
      <c r="S10" s="29" t="s">
        <v>17</v>
      </c>
    </row>
    <row r="11" spans="1:19" ht="36" customHeight="1" x14ac:dyDescent="0.15">
      <c r="A11" s="52"/>
      <c r="B11" s="40"/>
      <c r="C11" s="26">
        <v>8</v>
      </c>
      <c r="D11" s="26" t="s">
        <v>27</v>
      </c>
      <c r="E11" s="4" t="s">
        <v>28</v>
      </c>
      <c r="F11" s="29"/>
      <c r="G11" s="29">
        <v>6</v>
      </c>
      <c r="H11" s="29"/>
      <c r="I11" s="29"/>
      <c r="J11" s="29"/>
      <c r="K11" s="29"/>
      <c r="L11" s="29"/>
      <c r="M11" s="29"/>
      <c r="N11" s="29">
        <v>6</v>
      </c>
      <c r="O11" s="29">
        <v>96</v>
      </c>
      <c r="P11" s="29">
        <v>96</v>
      </c>
      <c r="Q11" s="29"/>
      <c r="R11" s="29" t="s">
        <v>121</v>
      </c>
      <c r="S11" s="29" t="s">
        <v>17</v>
      </c>
    </row>
    <row r="12" spans="1:19" ht="36" customHeight="1" x14ac:dyDescent="0.15">
      <c r="A12" s="52"/>
      <c r="B12" s="40"/>
      <c r="C12" s="26">
        <v>9</v>
      </c>
      <c r="D12" s="26" t="s">
        <v>29</v>
      </c>
      <c r="E12" s="4" t="s">
        <v>30</v>
      </c>
      <c r="F12" s="29"/>
      <c r="G12" s="29"/>
      <c r="H12" s="29">
        <v>2</v>
      </c>
      <c r="I12" s="29"/>
      <c r="J12" s="29"/>
      <c r="K12" s="29"/>
      <c r="L12" s="29"/>
      <c r="M12" s="29"/>
      <c r="N12" s="29">
        <v>2</v>
      </c>
      <c r="O12" s="29">
        <v>32</v>
      </c>
      <c r="P12" s="29">
        <v>32</v>
      </c>
      <c r="Q12" s="29"/>
      <c r="R12" s="29" t="s">
        <v>121</v>
      </c>
      <c r="S12" s="29" t="s">
        <v>17</v>
      </c>
    </row>
    <row r="13" spans="1:19" ht="23.25" customHeight="1" x14ac:dyDescent="0.15">
      <c r="A13" s="52"/>
      <c r="B13" s="40"/>
      <c r="C13" s="26">
        <v>10</v>
      </c>
      <c r="D13" s="26" t="s">
        <v>31</v>
      </c>
      <c r="E13" s="15" t="s">
        <v>32</v>
      </c>
      <c r="F13" s="29">
        <v>4</v>
      </c>
      <c r="G13" s="29"/>
      <c r="H13" s="29"/>
      <c r="I13" s="29"/>
      <c r="J13" s="29"/>
      <c r="K13" s="29"/>
      <c r="L13" s="29"/>
      <c r="M13" s="29"/>
      <c r="N13" s="29">
        <v>4</v>
      </c>
      <c r="O13" s="29">
        <v>64</v>
      </c>
      <c r="P13" s="29">
        <v>64</v>
      </c>
      <c r="Q13" s="29"/>
      <c r="R13" s="29" t="s">
        <v>33</v>
      </c>
      <c r="S13" s="29" t="s">
        <v>17</v>
      </c>
    </row>
    <row r="14" spans="1:19" ht="23.25" customHeight="1" x14ac:dyDescent="0.15">
      <c r="A14" s="52"/>
      <c r="B14" s="40"/>
      <c r="C14" s="26">
        <v>11</v>
      </c>
      <c r="D14" s="26" t="s">
        <v>34</v>
      </c>
      <c r="E14" s="15" t="s">
        <v>86</v>
      </c>
      <c r="F14" s="29"/>
      <c r="G14" s="29">
        <v>4</v>
      </c>
      <c r="H14" s="29"/>
      <c r="I14" s="29"/>
      <c r="J14" s="29"/>
      <c r="K14" s="29"/>
      <c r="L14" s="29"/>
      <c r="M14" s="29"/>
      <c r="N14" s="29">
        <v>4</v>
      </c>
      <c r="O14" s="29">
        <v>64</v>
      </c>
      <c r="P14" s="29">
        <v>64</v>
      </c>
      <c r="Q14" s="29"/>
      <c r="R14" s="29" t="s">
        <v>33</v>
      </c>
      <c r="S14" s="29" t="s">
        <v>17</v>
      </c>
    </row>
    <row r="15" spans="1:19" ht="23.25" customHeight="1" x14ac:dyDescent="0.15">
      <c r="A15" s="52"/>
      <c r="B15" s="40"/>
      <c r="C15" s="26">
        <v>12</v>
      </c>
      <c r="D15" s="26" t="s">
        <v>35</v>
      </c>
      <c r="E15" s="4" t="s">
        <v>36</v>
      </c>
      <c r="F15" s="29"/>
      <c r="G15" s="29">
        <v>3</v>
      </c>
      <c r="H15" s="29"/>
      <c r="I15" s="29"/>
      <c r="J15" s="29"/>
      <c r="K15" s="29"/>
      <c r="L15" s="29"/>
      <c r="M15" s="29"/>
      <c r="N15" s="29">
        <v>3</v>
      </c>
      <c r="O15" s="29">
        <v>48</v>
      </c>
      <c r="P15" s="29">
        <v>48</v>
      </c>
      <c r="Q15" s="29"/>
      <c r="R15" s="29" t="s">
        <v>33</v>
      </c>
      <c r="S15" s="29" t="s">
        <v>17</v>
      </c>
    </row>
    <row r="16" spans="1:19" ht="39" customHeight="1" x14ac:dyDescent="0.15">
      <c r="A16" s="52"/>
      <c r="B16" s="40"/>
      <c r="C16" s="26">
        <v>13</v>
      </c>
      <c r="D16" s="26" t="s">
        <v>37</v>
      </c>
      <c r="E16" s="4" t="s">
        <v>87</v>
      </c>
      <c r="F16" s="29"/>
      <c r="G16" s="29"/>
      <c r="H16" s="29">
        <v>4</v>
      </c>
      <c r="I16" s="29"/>
      <c r="J16" s="29"/>
      <c r="K16" s="29"/>
      <c r="L16" s="29"/>
      <c r="M16" s="29"/>
      <c r="N16" s="29">
        <v>4</v>
      </c>
      <c r="O16" s="29">
        <v>64</v>
      </c>
      <c r="P16" s="29">
        <v>64</v>
      </c>
      <c r="Q16" s="29"/>
      <c r="R16" s="29" t="s">
        <v>33</v>
      </c>
      <c r="S16" s="29" t="s">
        <v>17</v>
      </c>
    </row>
    <row r="17" spans="1:19" ht="35.25" customHeight="1" x14ac:dyDescent="0.15">
      <c r="A17" s="52"/>
      <c r="B17" s="40"/>
      <c r="C17" s="26">
        <v>14</v>
      </c>
      <c r="D17" s="26" t="s">
        <v>38</v>
      </c>
      <c r="E17" s="4" t="s">
        <v>39</v>
      </c>
      <c r="F17" s="29">
        <v>2</v>
      </c>
      <c r="G17" s="29"/>
      <c r="H17" s="29"/>
      <c r="I17" s="29"/>
      <c r="J17" s="29"/>
      <c r="K17" s="29"/>
      <c r="L17" s="29"/>
      <c r="M17" s="29"/>
      <c r="N17" s="29">
        <v>1</v>
      </c>
      <c r="O17" s="29">
        <v>32</v>
      </c>
      <c r="P17" s="29">
        <v>32</v>
      </c>
      <c r="Q17" s="28"/>
      <c r="R17" s="28" t="s">
        <v>40</v>
      </c>
      <c r="S17" s="28" t="s">
        <v>41</v>
      </c>
    </row>
    <row r="18" spans="1:19" ht="35.25" customHeight="1" x14ac:dyDescent="0.15">
      <c r="A18" s="52"/>
      <c r="B18" s="40"/>
      <c r="C18" s="26">
        <v>15</v>
      </c>
      <c r="D18" s="26" t="s">
        <v>42</v>
      </c>
      <c r="E18" s="4" t="s">
        <v>43</v>
      </c>
      <c r="F18" s="29"/>
      <c r="G18" s="29">
        <v>2</v>
      </c>
      <c r="H18" s="29"/>
      <c r="I18" s="29"/>
      <c r="J18" s="29"/>
      <c r="K18" s="29"/>
      <c r="L18" s="29"/>
      <c r="M18" s="29"/>
      <c r="N18" s="29">
        <v>1</v>
      </c>
      <c r="O18" s="29">
        <v>32</v>
      </c>
      <c r="P18" s="29">
        <v>32</v>
      </c>
      <c r="Q18" s="29"/>
      <c r="R18" s="29" t="s">
        <v>44</v>
      </c>
      <c r="S18" s="29" t="s">
        <v>14</v>
      </c>
    </row>
    <row r="19" spans="1:19" ht="35.25" customHeight="1" x14ac:dyDescent="0.15">
      <c r="A19" s="52"/>
      <c r="B19" s="40"/>
      <c r="C19" s="26">
        <v>16</v>
      </c>
      <c r="D19" s="26" t="s">
        <v>45</v>
      </c>
      <c r="E19" s="4" t="s">
        <v>46</v>
      </c>
      <c r="F19" s="29"/>
      <c r="G19" s="29"/>
      <c r="H19" s="29">
        <v>2</v>
      </c>
      <c r="I19" s="29"/>
      <c r="J19" s="29"/>
      <c r="K19" s="29"/>
      <c r="L19" s="29"/>
      <c r="M19" s="29"/>
      <c r="N19" s="29">
        <v>1</v>
      </c>
      <c r="O19" s="29">
        <v>32</v>
      </c>
      <c r="P19" s="29">
        <v>32</v>
      </c>
      <c r="Q19" s="28"/>
      <c r="R19" s="28" t="s">
        <v>40</v>
      </c>
      <c r="S19" s="28" t="s">
        <v>41</v>
      </c>
    </row>
    <row r="20" spans="1:19" ht="35.25" customHeight="1" x14ac:dyDescent="0.15">
      <c r="A20" s="52"/>
      <c r="B20" s="40"/>
      <c r="C20" s="26">
        <v>17</v>
      </c>
      <c r="D20" s="26" t="s">
        <v>47</v>
      </c>
      <c r="E20" s="4" t="s">
        <v>48</v>
      </c>
      <c r="F20" s="29"/>
      <c r="G20" s="29"/>
      <c r="H20" s="29"/>
      <c r="I20" s="29">
        <v>2</v>
      </c>
      <c r="J20" s="29"/>
      <c r="K20" s="29"/>
      <c r="L20" s="29"/>
      <c r="M20" s="29"/>
      <c r="N20" s="29">
        <v>1</v>
      </c>
      <c r="O20" s="29">
        <v>32</v>
      </c>
      <c r="P20" s="29">
        <v>32</v>
      </c>
      <c r="Q20" s="28"/>
      <c r="R20" s="28" t="s">
        <v>40</v>
      </c>
      <c r="S20" s="28" t="s">
        <v>41</v>
      </c>
    </row>
    <row r="21" spans="1:19" ht="24" customHeight="1" x14ac:dyDescent="0.15">
      <c r="A21" s="52"/>
      <c r="B21" s="40"/>
      <c r="C21" s="26">
        <v>18</v>
      </c>
      <c r="D21" s="26" t="s">
        <v>49</v>
      </c>
      <c r="E21" s="5" t="s">
        <v>50</v>
      </c>
      <c r="F21" s="29" t="s">
        <v>51</v>
      </c>
      <c r="G21" s="29"/>
      <c r="H21" s="29"/>
      <c r="I21" s="29"/>
      <c r="J21" s="29"/>
      <c r="K21" s="29"/>
      <c r="L21" s="29"/>
      <c r="M21" s="29"/>
      <c r="N21" s="29">
        <v>3</v>
      </c>
      <c r="O21" s="29">
        <v>48</v>
      </c>
      <c r="P21" s="29">
        <v>32</v>
      </c>
      <c r="Q21" s="29">
        <v>16</v>
      </c>
      <c r="R21" s="29" t="s">
        <v>52</v>
      </c>
      <c r="S21" s="29" t="s">
        <v>17</v>
      </c>
    </row>
    <row r="22" spans="1:19" ht="39" customHeight="1" x14ac:dyDescent="0.15">
      <c r="A22" s="52"/>
      <c r="B22" s="40"/>
      <c r="C22" s="26">
        <v>19</v>
      </c>
      <c r="D22" s="26" t="s">
        <v>116</v>
      </c>
      <c r="E22" s="16" t="s">
        <v>115</v>
      </c>
      <c r="F22" s="26"/>
      <c r="G22" s="29" t="s">
        <v>51</v>
      </c>
      <c r="H22" s="19"/>
      <c r="I22" s="19"/>
      <c r="J22" s="29"/>
      <c r="K22" s="29"/>
      <c r="L22" s="29"/>
      <c r="M22" s="29"/>
      <c r="N22" s="29">
        <v>3</v>
      </c>
      <c r="O22" s="29">
        <v>48</v>
      </c>
      <c r="P22" s="29">
        <v>32</v>
      </c>
      <c r="Q22" s="29">
        <v>16</v>
      </c>
      <c r="R22" s="29" t="s">
        <v>52</v>
      </c>
      <c r="S22" s="29" t="s">
        <v>14</v>
      </c>
    </row>
    <row r="23" spans="1:19" ht="24" customHeight="1" x14ac:dyDescent="0.15">
      <c r="A23" s="52"/>
      <c r="B23" s="40"/>
      <c r="C23" s="26">
        <v>20</v>
      </c>
      <c r="D23" s="26" t="s">
        <v>53</v>
      </c>
      <c r="E23" s="4" t="s">
        <v>94</v>
      </c>
      <c r="F23" s="29"/>
      <c r="G23" s="29"/>
      <c r="H23" s="29">
        <v>2</v>
      </c>
      <c r="I23" s="29"/>
      <c r="J23" s="29"/>
      <c r="K23" s="29"/>
      <c r="L23" s="29"/>
      <c r="M23" s="29"/>
      <c r="N23" s="29">
        <v>2</v>
      </c>
      <c r="O23" s="29">
        <v>32</v>
      </c>
      <c r="P23" s="29">
        <v>32</v>
      </c>
      <c r="Q23" s="29"/>
      <c r="R23" s="29" t="s">
        <v>122</v>
      </c>
      <c r="S23" s="29" t="s">
        <v>14</v>
      </c>
    </row>
    <row r="24" spans="1:19" s="1" customFormat="1" ht="24.75" customHeight="1" x14ac:dyDescent="0.15">
      <c r="A24" s="52"/>
      <c r="B24" s="40"/>
      <c r="C24" s="40" t="s">
        <v>54</v>
      </c>
      <c r="D24" s="40"/>
      <c r="E24" s="40"/>
      <c r="F24" s="26">
        <v>18</v>
      </c>
      <c r="G24" s="26">
        <v>22</v>
      </c>
      <c r="H24" s="26">
        <v>13</v>
      </c>
      <c r="I24" s="26">
        <v>4</v>
      </c>
      <c r="J24" s="26"/>
      <c r="K24" s="26"/>
      <c r="L24" s="26"/>
      <c r="M24" s="26"/>
      <c r="N24" s="26">
        <f t="shared" ref="N24:Q24" si="0">SUM(N4:N23)</f>
        <v>53</v>
      </c>
      <c r="O24" s="26">
        <f t="shared" si="0"/>
        <v>912</v>
      </c>
      <c r="P24" s="26">
        <f t="shared" si="0"/>
        <v>880</v>
      </c>
      <c r="Q24" s="26">
        <f t="shared" si="0"/>
        <v>32</v>
      </c>
      <c r="R24" s="26"/>
      <c r="S24" s="28"/>
    </row>
    <row r="25" spans="1:19" ht="24" customHeight="1" x14ac:dyDescent="0.15">
      <c r="A25" s="52"/>
      <c r="B25" s="40" t="s">
        <v>129</v>
      </c>
      <c r="C25" s="36" t="s">
        <v>55</v>
      </c>
      <c r="D25" s="36"/>
      <c r="E25" s="36"/>
      <c r="F25" s="43" t="s">
        <v>166</v>
      </c>
      <c r="G25" s="44"/>
      <c r="H25" s="44"/>
      <c r="I25" s="44"/>
      <c r="J25" s="44"/>
      <c r="K25" s="44"/>
      <c r="L25" s="45"/>
      <c r="M25" s="14"/>
      <c r="N25" s="29">
        <v>2</v>
      </c>
      <c r="O25" s="29"/>
      <c r="P25" s="54" t="s">
        <v>56</v>
      </c>
      <c r="Q25" s="54"/>
      <c r="R25" s="54"/>
      <c r="S25" s="54"/>
    </row>
    <row r="26" spans="1:19" ht="24" customHeight="1" x14ac:dyDescent="0.15">
      <c r="A26" s="52"/>
      <c r="B26" s="40"/>
      <c r="C26" s="36" t="s">
        <v>57</v>
      </c>
      <c r="D26" s="36"/>
      <c r="E26" s="36"/>
      <c r="F26" s="43" t="s">
        <v>166</v>
      </c>
      <c r="G26" s="44"/>
      <c r="H26" s="44"/>
      <c r="I26" s="44"/>
      <c r="J26" s="44"/>
      <c r="K26" s="44"/>
      <c r="L26" s="45"/>
      <c r="M26" s="14"/>
      <c r="N26" s="29"/>
      <c r="O26" s="29"/>
      <c r="P26" s="54"/>
      <c r="Q26" s="54"/>
      <c r="R26" s="54"/>
      <c r="S26" s="54"/>
    </row>
    <row r="27" spans="1:19" ht="24" customHeight="1" x14ac:dyDescent="0.15">
      <c r="A27" s="52"/>
      <c r="B27" s="40"/>
      <c r="C27" s="36" t="s">
        <v>58</v>
      </c>
      <c r="D27" s="36"/>
      <c r="E27" s="36"/>
      <c r="F27" s="43" t="s">
        <v>166</v>
      </c>
      <c r="G27" s="44"/>
      <c r="H27" s="44"/>
      <c r="I27" s="44"/>
      <c r="J27" s="44"/>
      <c r="K27" s="44"/>
      <c r="L27" s="45"/>
      <c r="M27" s="14"/>
      <c r="N27" s="29">
        <v>2</v>
      </c>
      <c r="O27" s="29"/>
      <c r="P27" s="54"/>
      <c r="Q27" s="54"/>
      <c r="R27" s="54"/>
      <c r="S27" s="54"/>
    </row>
    <row r="28" spans="1:19" ht="24" customHeight="1" x14ac:dyDescent="0.15">
      <c r="A28" s="52"/>
      <c r="B28" s="40"/>
      <c r="C28" s="36" t="s">
        <v>59</v>
      </c>
      <c r="D28" s="36"/>
      <c r="E28" s="36"/>
      <c r="F28" s="43" t="s">
        <v>166</v>
      </c>
      <c r="G28" s="44"/>
      <c r="H28" s="44"/>
      <c r="I28" s="44"/>
      <c r="J28" s="44"/>
      <c r="K28" s="44"/>
      <c r="L28" s="45"/>
      <c r="M28" s="14"/>
      <c r="N28" s="29"/>
      <c r="O28" s="29"/>
      <c r="P28" s="54"/>
      <c r="Q28" s="54"/>
      <c r="R28" s="54"/>
      <c r="S28" s="54"/>
    </row>
    <row r="29" spans="1:19" ht="24" customHeight="1" x14ac:dyDescent="0.15">
      <c r="A29" s="52"/>
      <c r="B29" s="40"/>
      <c r="C29" s="36" t="s">
        <v>60</v>
      </c>
      <c r="D29" s="36"/>
      <c r="E29" s="36"/>
      <c r="F29" s="43" t="s">
        <v>166</v>
      </c>
      <c r="G29" s="44"/>
      <c r="H29" s="44"/>
      <c r="I29" s="44"/>
      <c r="J29" s="44"/>
      <c r="K29" s="44"/>
      <c r="L29" s="45"/>
      <c r="M29" s="14"/>
      <c r="N29" s="29"/>
      <c r="O29" s="29"/>
      <c r="P29" s="54"/>
      <c r="Q29" s="54"/>
      <c r="R29" s="54"/>
      <c r="S29" s="54"/>
    </row>
    <row r="30" spans="1:19" ht="24" customHeight="1" x14ac:dyDescent="0.15">
      <c r="A30" s="52"/>
      <c r="B30" s="40"/>
      <c r="C30" s="36" t="s">
        <v>61</v>
      </c>
      <c r="D30" s="36"/>
      <c r="E30" s="36"/>
      <c r="F30" s="43" t="s">
        <v>167</v>
      </c>
      <c r="G30" s="44"/>
      <c r="H30" s="44"/>
      <c r="I30" s="44"/>
      <c r="J30" s="44"/>
      <c r="K30" s="44"/>
      <c r="L30" s="45"/>
      <c r="M30" s="14"/>
      <c r="N30" s="29"/>
      <c r="O30" s="29"/>
      <c r="P30" s="54"/>
      <c r="Q30" s="54"/>
      <c r="R30" s="54"/>
      <c r="S30" s="54"/>
    </row>
    <row r="31" spans="1:19" ht="24" customHeight="1" x14ac:dyDescent="0.15">
      <c r="A31" s="52"/>
      <c r="B31" s="40"/>
      <c r="C31" s="36" t="s">
        <v>62</v>
      </c>
      <c r="D31" s="36"/>
      <c r="E31" s="36"/>
      <c r="F31" s="43" t="s">
        <v>167</v>
      </c>
      <c r="G31" s="44"/>
      <c r="H31" s="44"/>
      <c r="I31" s="44"/>
      <c r="J31" s="44"/>
      <c r="K31" s="44"/>
      <c r="L31" s="45"/>
      <c r="M31" s="14"/>
      <c r="N31" s="29"/>
      <c r="O31" s="29"/>
      <c r="P31" s="54"/>
      <c r="Q31" s="54"/>
      <c r="R31" s="54"/>
      <c r="S31" s="54"/>
    </row>
    <row r="32" spans="1:19" ht="24" customHeight="1" x14ac:dyDescent="0.15">
      <c r="A32" s="52"/>
      <c r="B32" s="40"/>
      <c r="C32" s="36" t="s">
        <v>63</v>
      </c>
      <c r="D32" s="36"/>
      <c r="E32" s="36"/>
      <c r="F32" s="47" t="s">
        <v>168</v>
      </c>
      <c r="G32" s="48"/>
      <c r="H32" s="48"/>
      <c r="I32" s="48"/>
      <c r="J32" s="48"/>
      <c r="K32" s="48"/>
      <c r="L32" s="49"/>
      <c r="M32" s="35"/>
      <c r="N32" s="29"/>
      <c r="O32" s="29"/>
      <c r="P32" s="54"/>
      <c r="Q32" s="54"/>
      <c r="R32" s="54"/>
      <c r="S32" s="54"/>
    </row>
    <row r="33" spans="1:19" s="1" customFormat="1" ht="24" customHeight="1" x14ac:dyDescent="0.15">
      <c r="A33" s="52"/>
      <c r="B33" s="40"/>
      <c r="C33" s="40" t="s">
        <v>54</v>
      </c>
      <c r="D33" s="40"/>
      <c r="E33" s="40"/>
      <c r="F33" s="26"/>
      <c r="G33" s="26"/>
      <c r="H33" s="26"/>
      <c r="I33" s="26"/>
      <c r="J33" s="26"/>
      <c r="K33" s="26"/>
      <c r="L33" s="26"/>
      <c r="M33" s="26"/>
      <c r="N33" s="26">
        <v>14</v>
      </c>
      <c r="O33" s="26">
        <f>14*16</f>
        <v>224</v>
      </c>
      <c r="P33" s="26">
        <f>14*16</f>
        <v>224</v>
      </c>
      <c r="Q33" s="26"/>
      <c r="R33" s="26"/>
      <c r="S33" s="28"/>
    </row>
    <row r="34" spans="1:19" ht="24" customHeight="1" x14ac:dyDescent="0.15">
      <c r="A34" s="52" t="s">
        <v>170</v>
      </c>
      <c r="B34" s="40" t="s">
        <v>130</v>
      </c>
      <c r="C34" s="7">
        <v>21</v>
      </c>
      <c r="D34" s="7" t="s">
        <v>64</v>
      </c>
      <c r="E34" s="4" t="s">
        <v>65</v>
      </c>
      <c r="F34" s="6">
        <v>3</v>
      </c>
      <c r="G34" s="6"/>
      <c r="H34" s="6"/>
      <c r="I34" s="6"/>
      <c r="J34" s="6"/>
      <c r="K34" s="6"/>
      <c r="L34" s="6"/>
      <c r="M34" s="6"/>
      <c r="N34" s="6">
        <v>3</v>
      </c>
      <c r="O34" s="6">
        <v>48</v>
      </c>
      <c r="P34" s="6">
        <v>48</v>
      </c>
      <c r="Q34" s="6"/>
      <c r="R34" s="24" t="s">
        <v>124</v>
      </c>
      <c r="S34" s="6" t="s">
        <v>17</v>
      </c>
    </row>
    <row r="35" spans="1:19" ht="39" customHeight="1" x14ac:dyDescent="0.15">
      <c r="A35" s="52"/>
      <c r="B35" s="40"/>
      <c r="C35" s="7">
        <v>22</v>
      </c>
      <c r="D35" s="23" t="s">
        <v>108</v>
      </c>
      <c r="E35" s="4" t="s">
        <v>95</v>
      </c>
      <c r="F35" s="26"/>
      <c r="G35" s="6">
        <v>2</v>
      </c>
      <c r="H35" s="6"/>
      <c r="I35" s="6"/>
      <c r="J35" s="6"/>
      <c r="K35" s="6"/>
      <c r="L35" s="6"/>
      <c r="M35" s="6"/>
      <c r="N35" s="6">
        <v>2</v>
      </c>
      <c r="O35" s="6">
        <v>32</v>
      </c>
      <c r="P35" s="6">
        <v>32</v>
      </c>
      <c r="Q35" s="6"/>
      <c r="R35" s="24" t="s">
        <v>120</v>
      </c>
      <c r="S35" s="6" t="s">
        <v>17</v>
      </c>
    </row>
    <row r="36" spans="1:19" ht="24" customHeight="1" x14ac:dyDescent="0.15">
      <c r="A36" s="52"/>
      <c r="B36" s="40"/>
      <c r="C36" s="7">
        <v>23</v>
      </c>
      <c r="D36" s="7" t="s">
        <v>66</v>
      </c>
      <c r="E36" s="5" t="s">
        <v>99</v>
      </c>
      <c r="F36" s="6"/>
      <c r="G36" s="6"/>
      <c r="H36" s="6">
        <v>3</v>
      </c>
      <c r="I36" s="6"/>
      <c r="J36" s="6"/>
      <c r="K36" s="6"/>
      <c r="L36" s="6"/>
      <c r="M36" s="6"/>
      <c r="N36" s="6">
        <v>3</v>
      </c>
      <c r="O36" s="6">
        <v>48</v>
      </c>
      <c r="P36" s="6">
        <v>48</v>
      </c>
      <c r="Q36" s="6"/>
      <c r="R36" s="24" t="s">
        <v>123</v>
      </c>
      <c r="S36" s="6" t="s">
        <v>17</v>
      </c>
    </row>
    <row r="37" spans="1:19" ht="24" customHeight="1" x14ac:dyDescent="0.15">
      <c r="A37" s="52"/>
      <c r="B37" s="40"/>
      <c r="C37" s="7">
        <v>24</v>
      </c>
      <c r="D37" s="7" t="s">
        <v>67</v>
      </c>
      <c r="E37" s="4" t="s">
        <v>68</v>
      </c>
      <c r="F37" s="6"/>
      <c r="G37" s="6"/>
      <c r="H37" s="6">
        <v>3</v>
      </c>
      <c r="I37" s="19"/>
      <c r="J37" s="6"/>
      <c r="K37" s="6"/>
      <c r="L37" s="6"/>
      <c r="M37" s="6"/>
      <c r="N37" s="6">
        <v>3</v>
      </c>
      <c r="O37" s="6">
        <v>48</v>
      </c>
      <c r="P37" s="6">
        <v>48</v>
      </c>
      <c r="Q37" s="6"/>
      <c r="R37" s="24" t="s">
        <v>131</v>
      </c>
      <c r="S37" s="6" t="s">
        <v>17</v>
      </c>
    </row>
    <row r="38" spans="1:19" ht="24" customHeight="1" x14ac:dyDescent="0.15">
      <c r="A38" s="52"/>
      <c r="B38" s="40"/>
      <c r="C38" s="7">
        <v>25</v>
      </c>
      <c r="D38" s="7" t="s">
        <v>69</v>
      </c>
      <c r="E38" s="4" t="s">
        <v>96</v>
      </c>
      <c r="F38" s="6"/>
      <c r="G38" s="6"/>
      <c r="H38" s="6"/>
      <c r="I38" s="6">
        <v>3</v>
      </c>
      <c r="J38" s="6"/>
      <c r="K38" s="6"/>
      <c r="L38" s="6"/>
      <c r="M38" s="6"/>
      <c r="N38" s="6">
        <v>3</v>
      </c>
      <c r="O38" s="6">
        <v>48</v>
      </c>
      <c r="P38" s="6">
        <v>48</v>
      </c>
      <c r="Q38" s="6"/>
      <c r="R38" s="24" t="s">
        <v>33</v>
      </c>
      <c r="S38" s="6" t="s">
        <v>17</v>
      </c>
    </row>
    <row r="39" spans="1:19" ht="24" customHeight="1" x14ac:dyDescent="0.15">
      <c r="A39" s="52"/>
      <c r="B39" s="40"/>
      <c r="C39" s="7">
        <v>26</v>
      </c>
      <c r="D39" s="7" t="s">
        <v>70</v>
      </c>
      <c r="E39" s="4" t="s">
        <v>71</v>
      </c>
      <c r="F39" s="28"/>
      <c r="G39" s="28"/>
      <c r="H39" s="19"/>
      <c r="I39" s="28">
        <v>2</v>
      </c>
      <c r="J39" s="28"/>
      <c r="K39" s="28"/>
      <c r="L39" s="28"/>
      <c r="M39" s="28"/>
      <c r="N39" s="6">
        <v>2</v>
      </c>
      <c r="O39" s="6">
        <v>32</v>
      </c>
      <c r="P39" s="6">
        <v>32</v>
      </c>
      <c r="Q39" s="6"/>
      <c r="R39" s="24" t="s">
        <v>123</v>
      </c>
      <c r="S39" s="6" t="s">
        <v>17</v>
      </c>
    </row>
    <row r="40" spans="1:19" ht="24" customHeight="1" x14ac:dyDescent="0.15">
      <c r="A40" s="52"/>
      <c r="B40" s="40"/>
      <c r="C40" s="7">
        <v>27</v>
      </c>
      <c r="D40" s="7" t="s">
        <v>72</v>
      </c>
      <c r="E40" s="4" t="s">
        <v>88</v>
      </c>
      <c r="F40" s="6"/>
      <c r="G40" s="6"/>
      <c r="H40" s="6"/>
      <c r="I40" s="6" t="s">
        <v>51</v>
      </c>
      <c r="J40" s="6"/>
      <c r="K40" s="6"/>
      <c r="L40" s="6"/>
      <c r="M40" s="6"/>
      <c r="N40" s="6">
        <v>3</v>
      </c>
      <c r="O40" s="6">
        <v>48</v>
      </c>
      <c r="P40" s="6">
        <v>32</v>
      </c>
      <c r="Q40" s="6">
        <v>16</v>
      </c>
      <c r="R40" s="24" t="s">
        <v>52</v>
      </c>
      <c r="S40" s="6" t="s">
        <v>17</v>
      </c>
    </row>
    <row r="41" spans="1:19" ht="24" customHeight="1" x14ac:dyDescent="0.15">
      <c r="A41" s="52"/>
      <c r="B41" s="40"/>
      <c r="C41" s="7">
        <v>28</v>
      </c>
      <c r="D41" s="7" t="s">
        <v>73</v>
      </c>
      <c r="E41" s="4" t="s">
        <v>74</v>
      </c>
      <c r="F41" s="6"/>
      <c r="G41" s="6"/>
      <c r="H41" s="6"/>
      <c r="I41" s="6">
        <v>3</v>
      </c>
      <c r="J41" s="31"/>
      <c r="K41" s="6"/>
      <c r="L41" s="6"/>
      <c r="M41" s="6"/>
      <c r="N41" s="6">
        <v>3</v>
      </c>
      <c r="O41" s="6">
        <v>48</v>
      </c>
      <c r="P41" s="6">
        <v>48</v>
      </c>
      <c r="Q41" s="6"/>
      <c r="R41" s="24" t="s">
        <v>131</v>
      </c>
      <c r="S41" s="6" t="s">
        <v>17</v>
      </c>
    </row>
    <row r="42" spans="1:19" ht="24" customHeight="1" x14ac:dyDescent="0.15">
      <c r="A42" s="52"/>
      <c r="B42" s="40"/>
      <c r="C42" s="7">
        <v>29</v>
      </c>
      <c r="D42" s="7" t="s">
        <v>75</v>
      </c>
      <c r="E42" s="4" t="s">
        <v>100</v>
      </c>
      <c r="F42" s="6"/>
      <c r="G42" s="6"/>
      <c r="H42" s="6"/>
      <c r="I42" s="19"/>
      <c r="J42" s="6">
        <v>3</v>
      </c>
      <c r="K42" s="6"/>
      <c r="L42" s="6"/>
      <c r="M42" s="6"/>
      <c r="N42" s="6">
        <v>3</v>
      </c>
      <c r="O42" s="6">
        <v>48</v>
      </c>
      <c r="P42" s="6">
        <v>48</v>
      </c>
      <c r="Q42" s="6"/>
      <c r="R42" s="24" t="s">
        <v>120</v>
      </c>
      <c r="S42" s="6" t="s">
        <v>17</v>
      </c>
    </row>
    <row r="43" spans="1:19" s="1" customFormat="1" ht="24" customHeight="1" x14ac:dyDescent="0.15">
      <c r="A43" s="52"/>
      <c r="B43" s="40"/>
      <c r="C43" s="36" t="s">
        <v>132</v>
      </c>
      <c r="D43" s="40"/>
      <c r="E43" s="40"/>
      <c r="F43" s="6">
        <v>3</v>
      </c>
      <c r="G43" s="6">
        <v>2</v>
      </c>
      <c r="H43" s="6">
        <v>6</v>
      </c>
      <c r="I43" s="6">
        <v>11</v>
      </c>
      <c r="J43" s="6">
        <v>3</v>
      </c>
      <c r="K43" s="6"/>
      <c r="L43" s="6"/>
      <c r="M43" s="6"/>
      <c r="N43" s="6">
        <f>SUM(N34:N42)</f>
        <v>25</v>
      </c>
      <c r="O43" s="6">
        <f>SUM(O34:O42)</f>
        <v>400</v>
      </c>
      <c r="P43" s="6">
        <f>SUM(P34:P42)</f>
        <v>384</v>
      </c>
      <c r="Q43" s="6">
        <v>32</v>
      </c>
      <c r="R43" s="24"/>
      <c r="S43" s="6"/>
    </row>
    <row r="44" spans="1:19" ht="36" customHeight="1" x14ac:dyDescent="0.15">
      <c r="A44" s="52"/>
      <c r="B44" s="53" t="s">
        <v>133</v>
      </c>
      <c r="C44" s="26">
        <v>30</v>
      </c>
      <c r="D44" s="23" t="s">
        <v>117</v>
      </c>
      <c r="E44" s="16" t="s">
        <v>89</v>
      </c>
      <c r="F44" s="26"/>
      <c r="G44" s="19"/>
      <c r="H44" s="6" t="s">
        <v>76</v>
      </c>
      <c r="I44" s="6"/>
      <c r="J44" s="6"/>
      <c r="K44" s="6"/>
      <c r="L44" s="6"/>
      <c r="M44" s="6"/>
      <c r="N44" s="6">
        <v>2</v>
      </c>
      <c r="O44" s="6">
        <v>32</v>
      </c>
      <c r="P44" s="6">
        <v>16</v>
      </c>
      <c r="Q44" s="6">
        <v>16</v>
      </c>
      <c r="R44" s="24" t="s">
        <v>120</v>
      </c>
      <c r="S44" s="6" t="s">
        <v>14</v>
      </c>
    </row>
    <row r="45" spans="1:19" ht="25.9" customHeight="1" x14ac:dyDescent="0.15">
      <c r="A45" s="52"/>
      <c r="B45" s="53"/>
      <c r="C45" s="26">
        <v>31</v>
      </c>
      <c r="D45" s="7" t="s">
        <v>118</v>
      </c>
      <c r="E45" s="4" t="s">
        <v>90</v>
      </c>
      <c r="F45" s="6"/>
      <c r="G45" s="6"/>
      <c r="H45" s="6" t="s">
        <v>76</v>
      </c>
      <c r="I45" s="31"/>
      <c r="J45" s="6"/>
      <c r="K45" s="6"/>
      <c r="L45" s="6"/>
      <c r="M45" s="6"/>
      <c r="N45" s="6">
        <v>2</v>
      </c>
      <c r="O45" s="6">
        <v>32</v>
      </c>
      <c r="P45" s="6">
        <v>16</v>
      </c>
      <c r="Q45" s="6">
        <v>16</v>
      </c>
      <c r="R45" s="24" t="s">
        <v>120</v>
      </c>
      <c r="S45" s="6" t="s">
        <v>14</v>
      </c>
    </row>
    <row r="46" spans="1:19" ht="25.9" customHeight="1" x14ac:dyDescent="0.15">
      <c r="A46" s="52"/>
      <c r="B46" s="53"/>
      <c r="C46" s="7">
        <v>32</v>
      </c>
      <c r="D46" s="7" t="s">
        <v>119</v>
      </c>
      <c r="E46" s="4" t="s">
        <v>77</v>
      </c>
      <c r="F46" s="6"/>
      <c r="G46" s="19"/>
      <c r="H46" s="6"/>
      <c r="I46" s="6" t="s">
        <v>169</v>
      </c>
      <c r="J46" s="6"/>
      <c r="K46" s="6"/>
      <c r="L46" s="6"/>
      <c r="M46" s="6"/>
      <c r="N46" s="6">
        <v>2</v>
      </c>
      <c r="O46" s="6">
        <v>32</v>
      </c>
      <c r="P46" s="34">
        <v>16</v>
      </c>
      <c r="Q46" s="34">
        <v>16</v>
      </c>
      <c r="R46" s="24" t="s">
        <v>120</v>
      </c>
      <c r="S46" s="6" t="s">
        <v>14</v>
      </c>
    </row>
    <row r="47" spans="1:19" ht="38.1" customHeight="1" x14ac:dyDescent="0.15">
      <c r="A47" s="52"/>
      <c r="B47" s="53"/>
      <c r="C47" s="7">
        <v>33</v>
      </c>
      <c r="D47" s="7" t="s">
        <v>143</v>
      </c>
      <c r="E47" s="4" t="s">
        <v>114</v>
      </c>
      <c r="F47" s="6"/>
      <c r="G47" s="6"/>
      <c r="H47" s="19"/>
      <c r="I47" s="6" t="s">
        <v>76</v>
      </c>
      <c r="J47" s="32"/>
      <c r="K47" s="20"/>
      <c r="L47" s="20"/>
      <c r="M47" s="6"/>
      <c r="N47" s="6">
        <v>2</v>
      </c>
      <c r="O47" s="6">
        <v>32</v>
      </c>
      <c r="P47" s="6">
        <v>16</v>
      </c>
      <c r="Q47" s="6">
        <v>16</v>
      </c>
      <c r="R47" s="24" t="s">
        <v>120</v>
      </c>
      <c r="S47" s="6" t="s">
        <v>14</v>
      </c>
    </row>
    <row r="48" spans="1:19" ht="24" customHeight="1" x14ac:dyDescent="0.15">
      <c r="A48" s="52"/>
      <c r="B48" s="53"/>
      <c r="C48" s="7">
        <v>34</v>
      </c>
      <c r="D48" s="7" t="s">
        <v>144</v>
      </c>
      <c r="E48" s="15" t="s">
        <v>97</v>
      </c>
      <c r="F48" s="26"/>
      <c r="G48" s="19"/>
      <c r="H48" s="19"/>
      <c r="I48" s="19"/>
      <c r="J48" s="19">
        <v>2</v>
      </c>
      <c r="K48" s="19"/>
      <c r="L48" s="19"/>
      <c r="M48" s="19"/>
      <c r="N48" s="6">
        <v>2</v>
      </c>
      <c r="O48" s="6">
        <v>32</v>
      </c>
      <c r="P48" s="6">
        <v>32</v>
      </c>
      <c r="Q48" s="6"/>
      <c r="R48" s="24" t="s">
        <v>120</v>
      </c>
      <c r="S48" s="6" t="s">
        <v>14</v>
      </c>
    </row>
    <row r="49" spans="1:19" ht="38.25" customHeight="1" x14ac:dyDescent="0.15">
      <c r="A49" s="52"/>
      <c r="B49" s="53"/>
      <c r="C49" s="7">
        <v>35</v>
      </c>
      <c r="D49" s="7" t="s">
        <v>164</v>
      </c>
      <c r="E49" s="4" t="s">
        <v>78</v>
      </c>
      <c r="F49" s="6"/>
      <c r="G49" s="6"/>
      <c r="H49" s="6"/>
      <c r="I49" s="31"/>
      <c r="J49" s="6" t="s">
        <v>76</v>
      </c>
      <c r="K49" s="6"/>
      <c r="L49" s="6"/>
      <c r="M49" s="6"/>
      <c r="N49" s="6">
        <v>2</v>
      </c>
      <c r="O49" s="6">
        <v>32</v>
      </c>
      <c r="P49" s="6">
        <v>16</v>
      </c>
      <c r="Q49" s="6">
        <v>16</v>
      </c>
      <c r="R49" s="24" t="s">
        <v>120</v>
      </c>
      <c r="S49" s="6" t="s">
        <v>14</v>
      </c>
    </row>
    <row r="50" spans="1:19" ht="24" customHeight="1" x14ac:dyDescent="0.15">
      <c r="A50" s="52"/>
      <c r="B50" s="53"/>
      <c r="C50" s="25">
        <v>36</v>
      </c>
      <c r="D50" s="33" t="s">
        <v>163</v>
      </c>
      <c r="E50" s="4" t="s">
        <v>101</v>
      </c>
      <c r="F50" s="6"/>
      <c r="G50" s="6"/>
      <c r="H50" s="6"/>
      <c r="I50" s="19"/>
      <c r="J50" s="6" t="s">
        <v>76</v>
      </c>
      <c r="K50" s="32"/>
      <c r="L50" s="20"/>
      <c r="M50" s="6"/>
      <c r="N50" s="6">
        <v>2</v>
      </c>
      <c r="O50" s="6">
        <v>32</v>
      </c>
      <c r="P50" s="6">
        <v>16</v>
      </c>
      <c r="Q50" s="6">
        <v>16</v>
      </c>
      <c r="R50" s="24" t="s">
        <v>120</v>
      </c>
      <c r="S50" s="6" t="s">
        <v>14</v>
      </c>
    </row>
    <row r="51" spans="1:19" ht="45" customHeight="1" x14ac:dyDescent="0.15">
      <c r="A51" s="52"/>
      <c r="B51" s="53"/>
      <c r="C51" s="7">
        <v>37</v>
      </c>
      <c r="D51" s="23" t="s">
        <v>147</v>
      </c>
      <c r="E51" s="4" t="s">
        <v>145</v>
      </c>
      <c r="F51" s="6"/>
      <c r="G51" s="6"/>
      <c r="H51" s="6"/>
      <c r="I51" s="19"/>
      <c r="J51" s="6" t="s">
        <v>76</v>
      </c>
      <c r="K51" s="32"/>
      <c r="L51" s="20"/>
      <c r="M51" s="6"/>
      <c r="N51" s="6">
        <v>2</v>
      </c>
      <c r="O51" s="6">
        <v>32</v>
      </c>
      <c r="P51" s="6">
        <v>16</v>
      </c>
      <c r="Q51" s="6">
        <v>16</v>
      </c>
      <c r="R51" s="24" t="s">
        <v>120</v>
      </c>
      <c r="S51" s="6" t="s">
        <v>14</v>
      </c>
    </row>
    <row r="52" spans="1:19" ht="24" customHeight="1" x14ac:dyDescent="0.15">
      <c r="A52" s="52"/>
      <c r="B52" s="53"/>
      <c r="C52" s="7">
        <v>38</v>
      </c>
      <c r="D52" s="25" t="s">
        <v>146</v>
      </c>
      <c r="E52" s="17" t="s">
        <v>91</v>
      </c>
      <c r="F52" s="6"/>
      <c r="G52" s="6"/>
      <c r="H52" s="6"/>
      <c r="I52" s="19"/>
      <c r="J52" s="6">
        <v>2</v>
      </c>
      <c r="K52" s="6"/>
      <c r="L52" s="6"/>
      <c r="M52" s="6"/>
      <c r="N52" s="6">
        <v>2</v>
      </c>
      <c r="O52" s="6">
        <v>32</v>
      </c>
      <c r="P52" s="6">
        <v>32</v>
      </c>
      <c r="Q52" s="6"/>
      <c r="R52" s="24" t="s">
        <v>120</v>
      </c>
      <c r="S52" s="6" t="s">
        <v>14</v>
      </c>
    </row>
    <row r="53" spans="1:19" ht="24" customHeight="1" x14ac:dyDescent="0.15">
      <c r="A53" s="52"/>
      <c r="B53" s="53"/>
      <c r="C53" s="26">
        <v>39</v>
      </c>
      <c r="D53" s="7" t="s">
        <v>110</v>
      </c>
      <c r="E53" s="16" t="s">
        <v>98</v>
      </c>
      <c r="F53" s="26"/>
      <c r="G53" s="19"/>
      <c r="H53" s="19"/>
      <c r="I53" s="19"/>
      <c r="J53" s="19"/>
      <c r="K53" s="19">
        <v>2</v>
      </c>
      <c r="L53" s="19"/>
      <c r="M53" s="19"/>
      <c r="N53" s="19">
        <v>2</v>
      </c>
      <c r="O53" s="19">
        <v>32</v>
      </c>
      <c r="P53" s="19">
        <v>32</v>
      </c>
      <c r="Q53" s="19"/>
      <c r="R53" s="24" t="s">
        <v>124</v>
      </c>
      <c r="S53" s="6" t="s">
        <v>14</v>
      </c>
    </row>
    <row r="54" spans="1:19" ht="24" customHeight="1" x14ac:dyDescent="0.15">
      <c r="A54" s="52"/>
      <c r="B54" s="53"/>
      <c r="C54" s="7">
        <v>40</v>
      </c>
      <c r="D54" s="23" t="s">
        <v>148</v>
      </c>
      <c r="E54" s="18" t="s">
        <v>102</v>
      </c>
      <c r="F54" s="26"/>
      <c r="G54" s="19"/>
      <c r="H54" s="19"/>
      <c r="I54" s="19"/>
      <c r="J54" s="19"/>
      <c r="K54" s="6">
        <v>2</v>
      </c>
      <c r="L54" s="19"/>
      <c r="M54" s="19"/>
      <c r="N54" s="19">
        <v>2</v>
      </c>
      <c r="O54" s="6">
        <v>32</v>
      </c>
      <c r="P54" s="6">
        <v>32</v>
      </c>
      <c r="Q54" s="6"/>
      <c r="R54" s="24" t="s">
        <v>120</v>
      </c>
      <c r="S54" s="6" t="s">
        <v>14</v>
      </c>
    </row>
    <row r="55" spans="1:19" s="1" customFormat="1" ht="24" customHeight="1" x14ac:dyDescent="0.15">
      <c r="A55" s="52"/>
      <c r="B55" s="53"/>
      <c r="C55" s="46" t="s">
        <v>142</v>
      </c>
      <c r="D55" s="46"/>
      <c r="E55" s="46"/>
      <c r="F55" s="6">
        <f>SUM(F44:F52)</f>
        <v>0</v>
      </c>
      <c r="G55" s="6">
        <v>0</v>
      </c>
      <c r="H55" s="6">
        <v>4</v>
      </c>
      <c r="I55" s="6">
        <v>4</v>
      </c>
      <c r="J55" s="6">
        <v>10</v>
      </c>
      <c r="K55" s="6">
        <v>4</v>
      </c>
      <c r="L55" s="6">
        <v>0</v>
      </c>
      <c r="M55" s="6">
        <v>0</v>
      </c>
      <c r="N55" s="6">
        <f>SUM(N44:N54)</f>
        <v>22</v>
      </c>
      <c r="O55" s="6">
        <f>SUM(O44:O54)</f>
        <v>352</v>
      </c>
      <c r="P55" s="6">
        <f>SUM(P44:P54)</f>
        <v>240</v>
      </c>
      <c r="Q55" s="6">
        <f>SUM(Q44:Q54)</f>
        <v>112</v>
      </c>
      <c r="R55" s="24"/>
      <c r="S55" s="6"/>
    </row>
    <row r="56" spans="1:19" ht="24" customHeight="1" x14ac:dyDescent="0.15">
      <c r="A56" s="52"/>
      <c r="B56" s="53" t="s">
        <v>134</v>
      </c>
      <c r="C56" s="26">
        <v>41</v>
      </c>
      <c r="D56" s="7" t="s">
        <v>149</v>
      </c>
      <c r="E56" s="4" t="s">
        <v>105</v>
      </c>
      <c r="F56" s="6"/>
      <c r="G56" s="6"/>
      <c r="H56" s="19"/>
      <c r="I56" s="6">
        <v>2</v>
      </c>
      <c r="J56" s="6"/>
      <c r="K56" s="6"/>
      <c r="L56" s="6"/>
      <c r="M56" s="6"/>
      <c r="N56" s="6">
        <v>2</v>
      </c>
      <c r="O56" s="6">
        <v>32</v>
      </c>
      <c r="P56" s="6">
        <v>32</v>
      </c>
      <c r="Q56" s="31"/>
      <c r="R56" s="24" t="s">
        <v>120</v>
      </c>
      <c r="S56" s="6" t="s">
        <v>14</v>
      </c>
    </row>
    <row r="57" spans="1:19" ht="24" customHeight="1" x14ac:dyDescent="0.15">
      <c r="A57" s="52"/>
      <c r="B57" s="53"/>
      <c r="C57" s="7">
        <v>42</v>
      </c>
      <c r="D57" s="7" t="s">
        <v>150</v>
      </c>
      <c r="E57" s="4" t="s">
        <v>92</v>
      </c>
      <c r="F57" s="6"/>
      <c r="G57" s="6"/>
      <c r="H57" s="6"/>
      <c r="I57" s="6" t="s">
        <v>76</v>
      </c>
      <c r="J57" s="6"/>
      <c r="K57" s="6"/>
      <c r="L57" s="6"/>
      <c r="M57" s="6"/>
      <c r="N57" s="6">
        <v>2</v>
      </c>
      <c r="O57" s="6">
        <v>32</v>
      </c>
      <c r="P57" s="6">
        <v>16</v>
      </c>
      <c r="Q57" s="6">
        <v>16</v>
      </c>
      <c r="R57" s="24" t="s">
        <v>120</v>
      </c>
      <c r="S57" s="6" t="s">
        <v>14</v>
      </c>
    </row>
    <row r="58" spans="1:19" ht="24" customHeight="1" x14ac:dyDescent="0.15">
      <c r="A58" s="52"/>
      <c r="B58" s="53"/>
      <c r="C58" s="7">
        <v>43</v>
      </c>
      <c r="D58" s="26" t="s">
        <v>151</v>
      </c>
      <c r="E58" s="4" t="s">
        <v>79</v>
      </c>
      <c r="F58" s="6"/>
      <c r="G58" s="6"/>
      <c r="H58" s="19"/>
      <c r="I58" s="19"/>
      <c r="J58" s="6">
        <v>2</v>
      </c>
      <c r="K58" s="6"/>
      <c r="L58" s="6"/>
      <c r="M58" s="6"/>
      <c r="N58" s="6">
        <v>2</v>
      </c>
      <c r="O58" s="6">
        <v>32</v>
      </c>
      <c r="P58" s="6"/>
      <c r="Q58" s="6"/>
      <c r="R58" s="24" t="s">
        <v>120</v>
      </c>
      <c r="S58" s="6" t="s">
        <v>14</v>
      </c>
    </row>
    <row r="59" spans="1:19" ht="46.5" customHeight="1" x14ac:dyDescent="0.15">
      <c r="A59" s="52"/>
      <c r="B59" s="53"/>
      <c r="C59" s="7">
        <v>44</v>
      </c>
      <c r="D59" s="7" t="s">
        <v>152</v>
      </c>
      <c r="E59" s="4" t="s">
        <v>103</v>
      </c>
      <c r="F59" s="6"/>
      <c r="G59" s="6"/>
      <c r="H59" s="6"/>
      <c r="I59" s="19"/>
      <c r="J59" s="19" t="s">
        <v>169</v>
      </c>
      <c r="K59" s="6"/>
      <c r="L59" s="6"/>
      <c r="M59" s="6"/>
      <c r="N59" s="6">
        <v>2</v>
      </c>
      <c r="O59" s="6">
        <v>32</v>
      </c>
      <c r="P59" s="6">
        <v>16</v>
      </c>
      <c r="Q59" s="6">
        <v>16</v>
      </c>
      <c r="R59" s="24" t="s">
        <v>120</v>
      </c>
      <c r="S59" s="6" t="s">
        <v>14</v>
      </c>
    </row>
    <row r="60" spans="1:19" ht="24" customHeight="1" x14ac:dyDescent="0.15">
      <c r="A60" s="52"/>
      <c r="B60" s="53"/>
      <c r="C60" s="7">
        <v>45</v>
      </c>
      <c r="D60" s="7" t="s">
        <v>153</v>
      </c>
      <c r="E60" s="4" t="s">
        <v>80</v>
      </c>
      <c r="F60" s="6"/>
      <c r="G60" s="6"/>
      <c r="H60" s="6"/>
      <c r="I60" s="19"/>
      <c r="J60" s="19">
        <v>2</v>
      </c>
      <c r="K60" s="6"/>
      <c r="L60" s="6"/>
      <c r="M60" s="6"/>
      <c r="N60" s="6">
        <v>2</v>
      </c>
      <c r="O60" s="6">
        <v>32</v>
      </c>
      <c r="P60" s="6">
        <v>32</v>
      </c>
      <c r="Q60" s="6"/>
      <c r="R60" s="24" t="s">
        <v>120</v>
      </c>
      <c r="S60" s="6" t="s">
        <v>14</v>
      </c>
    </row>
    <row r="61" spans="1:19" ht="36" customHeight="1" x14ac:dyDescent="0.15">
      <c r="A61" s="52"/>
      <c r="B61" s="53"/>
      <c r="C61" s="7">
        <v>46</v>
      </c>
      <c r="D61" s="23" t="s">
        <v>111</v>
      </c>
      <c r="E61" s="4" t="s">
        <v>93</v>
      </c>
      <c r="F61" s="6"/>
      <c r="G61" s="6"/>
      <c r="H61" s="6"/>
      <c r="I61" s="19"/>
      <c r="J61" s="19">
        <v>2</v>
      </c>
      <c r="K61" s="19"/>
      <c r="L61" s="6"/>
      <c r="M61" s="6"/>
      <c r="N61" s="6">
        <v>2</v>
      </c>
      <c r="O61" s="6">
        <v>32</v>
      </c>
      <c r="P61" s="6">
        <v>32</v>
      </c>
      <c r="Q61" s="6"/>
      <c r="R61" s="24" t="s">
        <v>120</v>
      </c>
      <c r="S61" s="6" t="s">
        <v>14</v>
      </c>
    </row>
    <row r="62" spans="1:19" ht="48" customHeight="1" x14ac:dyDescent="0.15">
      <c r="A62" s="52"/>
      <c r="B62" s="53"/>
      <c r="C62" s="7">
        <v>47</v>
      </c>
      <c r="D62" s="7" t="s">
        <v>155</v>
      </c>
      <c r="E62" s="4" t="s">
        <v>154</v>
      </c>
      <c r="F62" s="6"/>
      <c r="G62" s="6"/>
      <c r="H62" s="6"/>
      <c r="I62" s="31"/>
      <c r="J62" s="6" t="s">
        <v>76</v>
      </c>
      <c r="K62" s="19"/>
      <c r="L62" s="6"/>
      <c r="M62" s="6"/>
      <c r="N62" s="6">
        <v>2</v>
      </c>
      <c r="O62" s="6">
        <v>32</v>
      </c>
      <c r="P62" s="6">
        <v>16</v>
      </c>
      <c r="Q62" s="6">
        <v>16</v>
      </c>
      <c r="R62" s="24" t="s">
        <v>120</v>
      </c>
      <c r="S62" s="6" t="s">
        <v>14</v>
      </c>
    </row>
    <row r="63" spans="1:19" ht="24" customHeight="1" x14ac:dyDescent="0.15">
      <c r="A63" s="52"/>
      <c r="B63" s="53"/>
      <c r="C63" s="7">
        <v>48</v>
      </c>
      <c r="D63" s="7" t="s">
        <v>156</v>
      </c>
      <c r="E63" s="4" t="s">
        <v>81</v>
      </c>
      <c r="F63" s="6"/>
      <c r="G63" s="6"/>
      <c r="H63" s="6"/>
      <c r="I63" s="6"/>
      <c r="J63" s="19"/>
      <c r="K63" s="6">
        <v>2</v>
      </c>
      <c r="L63" s="28"/>
      <c r="M63" s="28"/>
      <c r="N63" s="6">
        <v>2</v>
      </c>
      <c r="O63" s="6">
        <v>32</v>
      </c>
      <c r="P63" s="6">
        <v>32</v>
      </c>
      <c r="Q63" s="6"/>
      <c r="R63" s="24" t="s">
        <v>120</v>
      </c>
      <c r="S63" s="6" t="s">
        <v>14</v>
      </c>
    </row>
    <row r="64" spans="1:19" ht="24" customHeight="1" x14ac:dyDescent="0.15">
      <c r="A64" s="52"/>
      <c r="B64" s="53"/>
      <c r="C64" s="7">
        <v>49</v>
      </c>
      <c r="D64" s="7" t="s">
        <v>157</v>
      </c>
      <c r="E64" s="4" t="s">
        <v>82</v>
      </c>
      <c r="F64" s="6"/>
      <c r="G64" s="6"/>
      <c r="H64" s="6"/>
      <c r="I64" s="6"/>
      <c r="J64" s="19"/>
      <c r="K64" s="19" t="s">
        <v>76</v>
      </c>
      <c r="L64" s="19"/>
      <c r="M64" s="19"/>
      <c r="N64" s="19">
        <v>2</v>
      </c>
      <c r="O64" s="6">
        <v>32</v>
      </c>
      <c r="P64" s="6">
        <v>16</v>
      </c>
      <c r="Q64" s="6">
        <v>16</v>
      </c>
      <c r="R64" s="24" t="s">
        <v>120</v>
      </c>
      <c r="S64" s="6" t="s">
        <v>14</v>
      </c>
    </row>
    <row r="65" spans="1:24" ht="36" customHeight="1" x14ac:dyDescent="0.15">
      <c r="A65" s="52"/>
      <c r="B65" s="53"/>
      <c r="C65" s="7">
        <v>50</v>
      </c>
      <c r="D65" s="24" t="s">
        <v>112</v>
      </c>
      <c r="E65" s="4" t="s">
        <v>83</v>
      </c>
      <c r="F65" s="6"/>
      <c r="G65" s="6"/>
      <c r="H65" s="6"/>
      <c r="I65" s="6"/>
      <c r="J65" s="6"/>
      <c r="K65" s="6" t="s">
        <v>76</v>
      </c>
      <c r="L65" s="6"/>
      <c r="M65" s="6"/>
      <c r="N65" s="6">
        <v>2</v>
      </c>
      <c r="O65" s="6">
        <v>32</v>
      </c>
      <c r="P65" s="6">
        <v>16</v>
      </c>
      <c r="Q65" s="6">
        <v>16</v>
      </c>
      <c r="R65" s="24" t="s">
        <v>120</v>
      </c>
      <c r="S65" s="6" t="s">
        <v>14</v>
      </c>
    </row>
    <row r="66" spans="1:24" ht="45" customHeight="1" x14ac:dyDescent="0.15">
      <c r="A66" s="52"/>
      <c r="B66" s="53"/>
      <c r="C66" s="7">
        <v>51</v>
      </c>
      <c r="D66" s="8" t="s">
        <v>158</v>
      </c>
      <c r="E66" s="18" t="s">
        <v>104</v>
      </c>
      <c r="F66" s="6"/>
      <c r="G66" s="6"/>
      <c r="H66" s="6"/>
      <c r="I66" s="6"/>
      <c r="J66" s="6"/>
      <c r="K66" s="6">
        <v>2</v>
      </c>
      <c r="L66" s="6"/>
      <c r="M66" s="6"/>
      <c r="N66" s="6">
        <v>2</v>
      </c>
      <c r="O66" s="6">
        <v>32</v>
      </c>
      <c r="P66" s="6">
        <v>32</v>
      </c>
      <c r="Q66" s="6"/>
      <c r="R66" s="24" t="s">
        <v>120</v>
      </c>
      <c r="S66" s="6" t="s">
        <v>14</v>
      </c>
    </row>
    <row r="67" spans="1:24" ht="24.75" customHeight="1" x14ac:dyDescent="0.15">
      <c r="A67" s="52"/>
      <c r="B67" s="53"/>
      <c r="C67" s="7">
        <v>52</v>
      </c>
      <c r="D67" s="7" t="s">
        <v>159</v>
      </c>
      <c r="E67" s="16" t="s">
        <v>106</v>
      </c>
      <c r="F67" s="6"/>
      <c r="G67" s="6"/>
      <c r="H67" s="6"/>
      <c r="I67" s="6"/>
      <c r="J67" s="6"/>
      <c r="K67" s="6">
        <v>2</v>
      </c>
      <c r="L67" s="6"/>
      <c r="M67" s="6"/>
      <c r="N67" s="6">
        <v>2</v>
      </c>
      <c r="O67" s="6">
        <v>32</v>
      </c>
      <c r="P67" s="6">
        <v>32</v>
      </c>
      <c r="Q67" s="6"/>
      <c r="R67" s="24" t="s">
        <v>120</v>
      </c>
      <c r="S67" s="6" t="s">
        <v>14</v>
      </c>
    </row>
    <row r="68" spans="1:24" ht="42.95" customHeight="1" x14ac:dyDescent="0.15">
      <c r="A68" s="52"/>
      <c r="B68" s="53"/>
      <c r="C68" s="7">
        <v>53</v>
      </c>
      <c r="D68" s="23" t="s">
        <v>160</v>
      </c>
      <c r="E68" s="4" t="s">
        <v>84</v>
      </c>
      <c r="F68" s="26"/>
      <c r="G68" s="19"/>
      <c r="H68" s="19"/>
      <c r="I68" s="19"/>
      <c r="J68" s="19"/>
      <c r="K68" s="19">
        <v>2</v>
      </c>
      <c r="L68" s="19"/>
      <c r="M68" s="19"/>
      <c r="N68" s="19">
        <v>2</v>
      </c>
      <c r="O68" s="6">
        <v>32</v>
      </c>
      <c r="P68" s="6">
        <v>32</v>
      </c>
      <c r="Q68" s="6"/>
      <c r="R68" s="24" t="s">
        <v>120</v>
      </c>
      <c r="S68" s="6" t="s">
        <v>14</v>
      </c>
    </row>
    <row r="69" spans="1:24" ht="38.1" customHeight="1" x14ac:dyDescent="0.15">
      <c r="A69" s="52"/>
      <c r="B69" s="53"/>
      <c r="C69" s="7">
        <v>54</v>
      </c>
      <c r="D69" s="7" t="s">
        <v>161</v>
      </c>
      <c r="E69" s="4" t="s">
        <v>107</v>
      </c>
      <c r="F69" s="26"/>
      <c r="G69" s="19"/>
      <c r="H69" s="19"/>
      <c r="I69" s="19"/>
      <c r="J69" s="19"/>
      <c r="K69" s="19">
        <v>2</v>
      </c>
      <c r="L69" s="19"/>
      <c r="M69" s="19"/>
      <c r="N69" s="6">
        <v>2</v>
      </c>
      <c r="O69" s="6">
        <v>32</v>
      </c>
      <c r="P69" s="6">
        <v>32</v>
      </c>
      <c r="Q69" s="6"/>
      <c r="R69" s="24" t="s">
        <v>120</v>
      </c>
      <c r="S69" s="6" t="s">
        <v>14</v>
      </c>
    </row>
    <row r="70" spans="1:24" ht="36" customHeight="1" x14ac:dyDescent="0.15">
      <c r="A70" s="52"/>
      <c r="B70" s="53"/>
      <c r="C70" s="26">
        <v>55</v>
      </c>
      <c r="D70" s="7" t="s">
        <v>162</v>
      </c>
      <c r="E70" s="4" t="s">
        <v>135</v>
      </c>
      <c r="F70" s="6"/>
      <c r="G70" s="6"/>
      <c r="H70" s="6"/>
      <c r="I70" s="6"/>
      <c r="J70" s="6"/>
      <c r="K70" s="19"/>
      <c r="L70" s="6">
        <v>2</v>
      </c>
      <c r="M70" s="31"/>
      <c r="N70" s="6">
        <v>2</v>
      </c>
      <c r="O70" s="6">
        <v>32</v>
      </c>
      <c r="P70" s="6">
        <v>32</v>
      </c>
      <c r="Q70" s="6"/>
      <c r="R70" s="24" t="s">
        <v>120</v>
      </c>
      <c r="S70" s="6" t="s">
        <v>14</v>
      </c>
    </row>
    <row r="71" spans="1:24" ht="36" customHeight="1" x14ac:dyDescent="0.15">
      <c r="A71" s="52"/>
      <c r="B71" s="53"/>
      <c r="C71" s="7">
        <v>56</v>
      </c>
      <c r="D71" s="23" t="s">
        <v>109</v>
      </c>
      <c r="E71" s="16" t="s">
        <v>113</v>
      </c>
      <c r="F71" s="26"/>
      <c r="G71" s="19"/>
      <c r="H71" s="19"/>
      <c r="I71" s="19"/>
      <c r="J71" s="19"/>
      <c r="K71" s="19"/>
      <c r="L71" s="6">
        <v>2</v>
      </c>
      <c r="M71" s="31"/>
      <c r="N71" s="6">
        <v>2</v>
      </c>
      <c r="O71" s="6">
        <v>32</v>
      </c>
      <c r="P71" s="6">
        <v>32</v>
      </c>
      <c r="Q71" s="31"/>
      <c r="R71" s="24" t="s">
        <v>120</v>
      </c>
      <c r="S71" s="6" t="s">
        <v>14</v>
      </c>
    </row>
    <row r="72" spans="1:24" ht="24" customHeight="1" x14ac:dyDescent="0.15">
      <c r="A72" s="52"/>
      <c r="B72" s="53"/>
      <c r="C72" s="46" t="s">
        <v>142</v>
      </c>
      <c r="D72" s="46"/>
      <c r="E72" s="46"/>
      <c r="F72" s="6"/>
      <c r="G72" s="6"/>
      <c r="H72" s="6"/>
      <c r="I72" s="6">
        <v>4</v>
      </c>
      <c r="J72" s="6">
        <v>10</v>
      </c>
      <c r="K72" s="6">
        <v>14</v>
      </c>
      <c r="L72" s="6">
        <v>4</v>
      </c>
      <c r="M72" s="6"/>
      <c r="N72" s="6">
        <f t="shared" ref="N72:P72" si="1">SUM(N56:N71)</f>
        <v>32</v>
      </c>
      <c r="O72" s="6">
        <f t="shared" si="1"/>
        <v>512</v>
      </c>
      <c r="P72" s="6">
        <f t="shared" si="1"/>
        <v>400</v>
      </c>
      <c r="Q72" s="6">
        <v>80</v>
      </c>
      <c r="R72" s="24"/>
      <c r="S72" s="6"/>
    </row>
    <row r="73" spans="1:24" ht="24" customHeight="1" x14ac:dyDescent="0.15">
      <c r="A73" s="52"/>
      <c r="B73" s="53"/>
      <c r="C73" s="55" t="s">
        <v>85</v>
      </c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</row>
    <row r="74" spans="1:24" ht="24" customHeight="1" x14ac:dyDescent="0.15">
      <c r="A74" s="52"/>
      <c r="B74" s="42" t="s">
        <v>136</v>
      </c>
      <c r="C74" s="42"/>
      <c r="D74" s="42"/>
      <c r="E74" s="42"/>
      <c r="F74" s="26"/>
      <c r="G74" s="6"/>
      <c r="H74" s="6"/>
      <c r="I74" s="6">
        <f t="shared" ref="I74:Q74" si="2">SUM(I72)</f>
        <v>4</v>
      </c>
      <c r="J74" s="6">
        <f t="shared" si="2"/>
        <v>10</v>
      </c>
      <c r="K74" s="6">
        <f t="shared" si="2"/>
        <v>14</v>
      </c>
      <c r="L74" s="6">
        <f t="shared" si="2"/>
        <v>4</v>
      </c>
      <c r="M74" s="6"/>
      <c r="N74" s="6">
        <f t="shared" si="2"/>
        <v>32</v>
      </c>
      <c r="O74" s="6">
        <f t="shared" si="2"/>
        <v>512</v>
      </c>
      <c r="P74" s="6">
        <f t="shared" si="2"/>
        <v>400</v>
      </c>
      <c r="Q74" s="6">
        <f t="shared" si="2"/>
        <v>80</v>
      </c>
      <c r="R74" s="9"/>
      <c r="S74" s="9"/>
    </row>
    <row r="75" spans="1:24" ht="24" customHeight="1" x14ac:dyDescent="0.15">
      <c r="A75" s="40" t="s">
        <v>137</v>
      </c>
      <c r="B75" s="40"/>
      <c r="C75" s="40"/>
      <c r="D75" s="40"/>
      <c r="E75" s="40"/>
      <c r="F75" s="26">
        <f t="shared" ref="F75:K75" si="3">F24+F43+F55</f>
        <v>21</v>
      </c>
      <c r="G75" s="26">
        <f t="shared" si="3"/>
        <v>24</v>
      </c>
      <c r="H75" s="26">
        <f t="shared" si="3"/>
        <v>23</v>
      </c>
      <c r="I75" s="26">
        <f t="shared" si="3"/>
        <v>19</v>
      </c>
      <c r="J75" s="26">
        <f t="shared" si="3"/>
        <v>13</v>
      </c>
      <c r="K75" s="26">
        <f t="shared" si="3"/>
        <v>4</v>
      </c>
      <c r="L75" s="26"/>
      <c r="M75" s="26"/>
      <c r="N75" s="26">
        <f>N24+N43+N55</f>
        <v>100</v>
      </c>
      <c r="O75" s="26">
        <f>O24+O43+O55</f>
        <v>1664</v>
      </c>
      <c r="P75" s="26">
        <f>P24+P43+P55</f>
        <v>1504</v>
      </c>
      <c r="Q75" s="26">
        <f>Q24+Q43+Q55</f>
        <v>176</v>
      </c>
      <c r="R75" s="9"/>
      <c r="S75" s="26"/>
    </row>
    <row r="76" spans="1:24" ht="34.5" customHeight="1" x14ac:dyDescent="0.15">
      <c r="A76" s="52" t="s">
        <v>138</v>
      </c>
      <c r="B76" s="52" t="s">
        <v>139</v>
      </c>
      <c r="C76" s="40" t="s">
        <v>140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</row>
    <row r="77" spans="1:24" ht="25.5" customHeight="1" x14ac:dyDescent="0.15">
      <c r="A77" s="52"/>
      <c r="B77" s="52"/>
      <c r="C77" s="50" t="s">
        <v>54</v>
      </c>
      <c r="D77" s="42"/>
      <c r="E77" s="42"/>
      <c r="F77" s="28"/>
      <c r="G77" s="28"/>
      <c r="H77" s="28"/>
      <c r="I77" s="28"/>
      <c r="J77" s="28"/>
      <c r="K77" s="28"/>
      <c r="L77" s="28"/>
      <c r="M77" s="28"/>
      <c r="N77" s="26">
        <v>6</v>
      </c>
      <c r="O77" s="26">
        <v>96</v>
      </c>
      <c r="P77" s="26">
        <v>96</v>
      </c>
      <c r="Q77" s="9"/>
      <c r="R77" s="14"/>
      <c r="S77" s="14"/>
      <c r="X77">
        <f>256/16</f>
        <v>16</v>
      </c>
    </row>
    <row r="78" spans="1:24" s="2" customFormat="1" ht="25.5" customHeight="1" x14ac:dyDescent="0.15">
      <c r="A78" s="51" t="s">
        <v>141</v>
      </c>
      <c r="B78" s="51"/>
      <c r="C78" s="51"/>
      <c r="D78" s="51"/>
      <c r="E78" s="51"/>
      <c r="F78" s="27">
        <f>F24+F33+F43+F55+F72+F77</f>
        <v>21</v>
      </c>
      <c r="G78" s="27">
        <f t="shared" ref="G78:Q78" si="4">G24+G33+G43+G55+G72+G77</f>
        <v>24</v>
      </c>
      <c r="H78" s="27">
        <f t="shared" si="4"/>
        <v>23</v>
      </c>
      <c r="I78" s="27">
        <f t="shared" si="4"/>
        <v>23</v>
      </c>
      <c r="J78" s="27">
        <f t="shared" si="4"/>
        <v>23</v>
      </c>
      <c r="K78" s="27">
        <f t="shared" si="4"/>
        <v>18</v>
      </c>
      <c r="L78" s="27">
        <f t="shared" si="4"/>
        <v>4</v>
      </c>
      <c r="M78" s="27"/>
      <c r="N78" s="27">
        <f t="shared" si="4"/>
        <v>152</v>
      </c>
      <c r="O78" s="27">
        <f t="shared" si="4"/>
        <v>2496</v>
      </c>
      <c r="P78" s="27">
        <f t="shared" si="4"/>
        <v>2224</v>
      </c>
      <c r="Q78" s="27">
        <f t="shared" si="4"/>
        <v>256</v>
      </c>
      <c r="R78" s="24"/>
      <c r="S78" s="24"/>
    </row>
    <row r="79" spans="1:24" s="3" customFormat="1" x14ac:dyDescent="0.15">
      <c r="A79" s="10"/>
      <c r="B79" s="11"/>
      <c r="C79" s="12"/>
      <c r="D79" s="21"/>
      <c r="E79" s="13"/>
      <c r="F79" s="21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11"/>
      <c r="R79" s="30"/>
      <c r="S79" s="30"/>
    </row>
    <row r="80" spans="1:24" s="3" customFormat="1" x14ac:dyDescent="0.15">
      <c r="A80" s="11"/>
      <c r="B80" s="11"/>
      <c r="C80" s="12"/>
      <c r="D80" s="21"/>
      <c r="E80" s="13"/>
      <c r="F80" s="21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11"/>
      <c r="R80" s="30"/>
      <c r="S80" s="30"/>
    </row>
    <row r="81" spans="1:19" s="3" customFormat="1" x14ac:dyDescent="0.15">
      <c r="A81" s="11"/>
      <c r="B81" s="11"/>
      <c r="C81" s="12"/>
      <c r="D81" s="21"/>
      <c r="E81" s="13"/>
      <c r="F81" s="21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11"/>
      <c r="R81" s="30"/>
      <c r="S81" s="30"/>
    </row>
    <row r="82" spans="1:19" s="3" customFormat="1" x14ac:dyDescent="0.15">
      <c r="A82" s="11"/>
      <c r="B82" s="11"/>
      <c r="C82" s="12"/>
      <c r="D82" s="21"/>
      <c r="E82" s="13"/>
      <c r="F82" s="21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11"/>
      <c r="R82" s="30"/>
      <c r="S82" s="30"/>
    </row>
    <row r="83" spans="1:19" s="3" customFormat="1" x14ac:dyDescent="0.15">
      <c r="A83" s="11"/>
      <c r="B83" s="11"/>
      <c r="C83" s="12"/>
      <c r="D83" s="21"/>
      <c r="E83" s="13"/>
      <c r="F83" s="21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11"/>
      <c r="R83" s="30"/>
      <c r="S83" s="30"/>
    </row>
    <row r="84" spans="1:19" s="3" customFormat="1" x14ac:dyDescent="0.15">
      <c r="A84" s="11"/>
      <c r="B84" s="11"/>
      <c r="C84" s="12"/>
      <c r="D84" s="21"/>
      <c r="E84" s="13"/>
      <c r="F84" s="21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11"/>
      <c r="R84" s="30"/>
      <c r="S84" s="30"/>
    </row>
    <row r="85" spans="1:19" s="3" customFormat="1" x14ac:dyDescent="0.15">
      <c r="A85" s="11"/>
      <c r="B85" s="11"/>
      <c r="C85" s="12"/>
      <c r="D85" s="21"/>
      <c r="E85" s="13"/>
      <c r="F85" s="21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11"/>
      <c r="R85" s="30"/>
      <c r="S85" s="30"/>
    </row>
    <row r="86" spans="1:19" s="3" customFormat="1" x14ac:dyDescent="0.15">
      <c r="A86" s="11"/>
      <c r="B86" s="11"/>
      <c r="C86" s="12"/>
      <c r="D86" s="21"/>
      <c r="E86" s="13"/>
      <c r="F86" s="21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11"/>
      <c r="R86" s="30"/>
      <c r="S86" s="30"/>
    </row>
    <row r="87" spans="1:19" s="3" customFormat="1" x14ac:dyDescent="0.15">
      <c r="A87" s="11"/>
      <c r="B87" s="11"/>
      <c r="C87" s="12"/>
      <c r="D87" s="21"/>
      <c r="E87" s="13"/>
      <c r="F87" s="21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11"/>
      <c r="R87" s="30"/>
      <c r="S87" s="30"/>
    </row>
    <row r="88" spans="1:19" s="3" customFormat="1" x14ac:dyDescent="0.15">
      <c r="A88" s="11"/>
      <c r="B88" s="11"/>
      <c r="C88" s="12"/>
      <c r="D88" s="21"/>
      <c r="E88" s="13"/>
      <c r="F88" s="21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11"/>
      <c r="R88" s="30"/>
      <c r="S88" s="30"/>
    </row>
    <row r="89" spans="1:19" s="3" customFormat="1" x14ac:dyDescent="0.15">
      <c r="A89" s="11"/>
      <c r="B89" s="11"/>
      <c r="C89" s="12"/>
      <c r="D89" s="21"/>
      <c r="E89" s="13"/>
      <c r="F89" s="21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1"/>
      <c r="R89" s="30"/>
      <c r="S89" s="30"/>
    </row>
    <row r="90" spans="1:19" s="3" customFormat="1" x14ac:dyDescent="0.15">
      <c r="A90" s="11"/>
      <c r="B90" s="11"/>
      <c r="C90" s="12"/>
      <c r="D90" s="21"/>
      <c r="E90" s="13"/>
      <c r="F90" s="21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11"/>
      <c r="R90" s="30"/>
      <c r="S90" s="30"/>
    </row>
    <row r="91" spans="1:19" s="3" customFormat="1" x14ac:dyDescent="0.15">
      <c r="A91" s="11"/>
      <c r="B91" s="11"/>
      <c r="C91" s="12"/>
      <c r="D91" s="21"/>
      <c r="E91" s="13"/>
      <c r="F91" s="21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11"/>
      <c r="R91" s="30"/>
      <c r="S91" s="30"/>
    </row>
    <row r="92" spans="1:19" s="3" customFormat="1" x14ac:dyDescent="0.15">
      <c r="A92" s="11"/>
      <c r="B92" s="11"/>
      <c r="C92" s="12"/>
      <c r="D92" s="21"/>
      <c r="E92" s="13"/>
      <c r="F92" s="21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11"/>
      <c r="R92" s="30"/>
      <c r="S92" s="30"/>
    </row>
    <row r="93" spans="1:19" s="3" customFormat="1" x14ac:dyDescent="0.15">
      <c r="A93" s="11"/>
      <c r="B93" s="11"/>
      <c r="C93" s="12"/>
      <c r="D93" s="21"/>
      <c r="E93" s="13"/>
      <c r="F93" s="21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11"/>
      <c r="R93" s="30"/>
      <c r="S93" s="30"/>
    </row>
    <row r="94" spans="1:19" s="3" customFormat="1" x14ac:dyDescent="0.15">
      <c r="A94" s="11"/>
      <c r="B94" s="11"/>
      <c r="C94" s="12"/>
      <c r="D94" s="21"/>
      <c r="E94" s="13"/>
      <c r="F94" s="21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1"/>
      <c r="R94" s="30"/>
      <c r="S94" s="30"/>
    </row>
    <row r="95" spans="1:19" s="3" customFormat="1" x14ac:dyDescent="0.15">
      <c r="A95" s="11"/>
      <c r="B95" s="11"/>
      <c r="C95" s="12"/>
      <c r="D95" s="21"/>
      <c r="E95" s="13"/>
      <c r="F95" s="21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11"/>
      <c r="R95" s="30"/>
      <c r="S95" s="30"/>
    </row>
    <row r="96" spans="1:19" s="3" customFormat="1" x14ac:dyDescent="0.15">
      <c r="A96" s="11"/>
      <c r="B96" s="11"/>
      <c r="C96" s="12"/>
      <c r="D96" s="21"/>
      <c r="E96" s="13"/>
      <c r="F96" s="21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11"/>
      <c r="R96" s="30"/>
      <c r="S96" s="30"/>
    </row>
    <row r="97" spans="1:19" s="3" customFormat="1" x14ac:dyDescent="0.15">
      <c r="A97" s="11"/>
      <c r="B97" s="11"/>
      <c r="C97" s="12"/>
      <c r="D97" s="21"/>
      <c r="E97" s="13"/>
      <c r="F97" s="21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11"/>
      <c r="R97" s="30"/>
      <c r="S97" s="30"/>
    </row>
    <row r="98" spans="1:19" s="3" customFormat="1" x14ac:dyDescent="0.15">
      <c r="A98" s="11"/>
      <c r="B98" s="11"/>
      <c r="C98" s="12"/>
      <c r="D98" s="21"/>
      <c r="E98" s="13"/>
      <c r="F98" s="21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11"/>
      <c r="R98" s="30"/>
      <c r="S98" s="30"/>
    </row>
    <row r="99" spans="1:19" s="3" customFormat="1" x14ac:dyDescent="0.15">
      <c r="A99" s="11"/>
      <c r="B99" s="11"/>
      <c r="C99" s="12"/>
      <c r="D99" s="21"/>
      <c r="E99" s="13"/>
      <c r="F99" s="21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11"/>
      <c r="R99" s="30"/>
      <c r="S99" s="30"/>
    </row>
    <row r="100" spans="1:19" s="3" customFormat="1" x14ac:dyDescent="0.15">
      <c r="A100" s="11"/>
      <c r="B100" s="11"/>
      <c r="C100" s="12"/>
      <c r="D100" s="21"/>
      <c r="E100" s="13"/>
      <c r="F100" s="21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11"/>
      <c r="R100" s="30"/>
      <c r="S100" s="30"/>
    </row>
    <row r="101" spans="1:19" s="3" customFormat="1" x14ac:dyDescent="0.15">
      <c r="A101" s="11"/>
      <c r="B101" s="11"/>
      <c r="C101" s="12"/>
      <c r="D101" s="21"/>
      <c r="E101" s="13"/>
      <c r="F101" s="21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11"/>
      <c r="R101" s="30"/>
      <c r="S101" s="30"/>
    </row>
    <row r="102" spans="1:19" s="3" customFormat="1" x14ac:dyDescent="0.15">
      <c r="A102" s="11"/>
      <c r="B102" s="11"/>
      <c r="C102" s="12"/>
      <c r="D102" s="21"/>
      <c r="E102" s="13"/>
      <c r="F102" s="21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11"/>
      <c r="R102" s="30"/>
      <c r="S102" s="30"/>
    </row>
    <row r="103" spans="1:19" s="3" customFormat="1" x14ac:dyDescent="0.15">
      <c r="A103" s="11"/>
      <c r="B103" s="11"/>
      <c r="C103" s="12"/>
      <c r="D103" s="21"/>
      <c r="E103" s="13"/>
      <c r="F103" s="21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11"/>
      <c r="R103" s="30"/>
      <c r="S103" s="30"/>
    </row>
    <row r="104" spans="1:19" s="3" customFormat="1" x14ac:dyDescent="0.15">
      <c r="A104" s="11"/>
      <c r="B104" s="11"/>
      <c r="C104" s="12"/>
      <c r="D104" s="21"/>
      <c r="E104" s="13"/>
      <c r="F104" s="21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11"/>
      <c r="R104" s="30"/>
      <c r="S104" s="30"/>
    </row>
    <row r="105" spans="1:19" s="3" customFormat="1" x14ac:dyDescent="0.15">
      <c r="A105" s="11"/>
      <c r="B105" s="11"/>
      <c r="C105" s="12"/>
      <c r="D105" s="21"/>
      <c r="E105" s="13"/>
      <c r="F105" s="21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11"/>
      <c r="R105" s="30"/>
      <c r="S105" s="30"/>
    </row>
    <row r="106" spans="1:19" s="3" customFormat="1" x14ac:dyDescent="0.15">
      <c r="A106" s="11"/>
      <c r="B106" s="11"/>
      <c r="C106" s="12"/>
      <c r="D106" s="21"/>
      <c r="E106" s="13"/>
      <c r="F106" s="21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11"/>
      <c r="R106" s="30"/>
      <c r="S106" s="30"/>
    </row>
    <row r="107" spans="1:19" s="3" customFormat="1" x14ac:dyDescent="0.15">
      <c r="A107" s="11"/>
      <c r="B107" s="11"/>
      <c r="C107" s="12"/>
      <c r="D107" s="21"/>
      <c r="E107" s="13"/>
      <c r="F107" s="21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11"/>
      <c r="R107" s="30"/>
      <c r="S107" s="30"/>
    </row>
    <row r="108" spans="1:19" s="3" customFormat="1" x14ac:dyDescent="0.15">
      <c r="A108" s="11"/>
      <c r="B108" s="11"/>
      <c r="C108" s="12"/>
      <c r="D108" s="21"/>
      <c r="E108" s="13"/>
      <c r="F108" s="21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11"/>
      <c r="R108" s="30"/>
      <c r="S108" s="30"/>
    </row>
    <row r="109" spans="1:19" s="3" customFormat="1" x14ac:dyDescent="0.15">
      <c r="A109" s="11"/>
      <c r="B109" s="11"/>
      <c r="C109" s="12"/>
      <c r="D109" s="21"/>
      <c r="E109" s="13"/>
      <c r="F109" s="21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11"/>
      <c r="R109" s="30"/>
      <c r="S109" s="30"/>
    </row>
    <row r="110" spans="1:19" s="3" customFormat="1" x14ac:dyDescent="0.15">
      <c r="A110" s="11"/>
      <c r="B110" s="11"/>
      <c r="C110" s="12"/>
      <c r="D110" s="21"/>
      <c r="E110" s="13"/>
      <c r="F110" s="21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11"/>
      <c r="R110" s="30"/>
      <c r="S110" s="30"/>
    </row>
    <row r="111" spans="1:19" s="3" customFormat="1" x14ac:dyDescent="0.15">
      <c r="A111" s="11"/>
      <c r="B111" s="11"/>
      <c r="C111" s="12"/>
      <c r="D111" s="21"/>
      <c r="E111" s="13"/>
      <c r="F111" s="21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11"/>
      <c r="R111" s="30"/>
      <c r="S111" s="30"/>
    </row>
    <row r="112" spans="1:19" s="3" customFormat="1" x14ac:dyDescent="0.15">
      <c r="A112" s="11"/>
      <c r="B112" s="11"/>
      <c r="C112" s="12"/>
      <c r="D112" s="21"/>
      <c r="E112" s="13"/>
      <c r="F112" s="21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11"/>
      <c r="R112" s="30"/>
      <c r="S112" s="30"/>
    </row>
    <row r="113" spans="1:19" s="3" customFormat="1" x14ac:dyDescent="0.15">
      <c r="A113" s="11"/>
      <c r="B113" s="11"/>
      <c r="C113" s="12"/>
      <c r="D113" s="21"/>
      <c r="E113" s="13"/>
      <c r="F113" s="21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11"/>
      <c r="R113" s="30"/>
      <c r="S113" s="30"/>
    </row>
    <row r="114" spans="1:19" s="3" customFormat="1" x14ac:dyDescent="0.15">
      <c r="A114" s="11"/>
      <c r="B114" s="11"/>
      <c r="C114" s="12"/>
      <c r="D114" s="21"/>
      <c r="E114" s="13"/>
      <c r="F114" s="21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11"/>
      <c r="R114" s="30"/>
      <c r="S114" s="30"/>
    </row>
    <row r="115" spans="1:19" s="3" customFormat="1" x14ac:dyDescent="0.15">
      <c r="A115" s="11"/>
      <c r="B115" s="11"/>
      <c r="C115" s="12"/>
      <c r="D115" s="21"/>
      <c r="E115" s="13"/>
      <c r="F115" s="21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11"/>
      <c r="R115" s="30"/>
      <c r="S115" s="30"/>
    </row>
    <row r="116" spans="1:19" s="3" customFormat="1" x14ac:dyDescent="0.15">
      <c r="A116" s="11"/>
      <c r="B116" s="11"/>
      <c r="C116" s="12"/>
      <c r="D116" s="21"/>
      <c r="E116" s="13"/>
      <c r="F116" s="21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11"/>
      <c r="R116" s="30"/>
      <c r="S116" s="30"/>
    </row>
    <row r="117" spans="1:19" s="3" customFormat="1" x14ac:dyDescent="0.15">
      <c r="A117" s="11"/>
      <c r="B117" s="11"/>
      <c r="C117" s="12"/>
      <c r="D117" s="21"/>
      <c r="E117" s="13"/>
      <c r="F117" s="21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11"/>
      <c r="R117" s="30"/>
      <c r="S117" s="30"/>
    </row>
    <row r="118" spans="1:19" s="3" customFormat="1" x14ac:dyDescent="0.15">
      <c r="A118" s="11"/>
      <c r="B118" s="11"/>
      <c r="C118" s="12"/>
      <c r="D118" s="21"/>
      <c r="E118" s="13"/>
      <c r="F118" s="21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11"/>
      <c r="R118" s="30"/>
      <c r="S118" s="30"/>
    </row>
    <row r="119" spans="1:19" s="3" customFormat="1" x14ac:dyDescent="0.15">
      <c r="A119" s="11"/>
      <c r="B119" s="11"/>
      <c r="C119" s="12"/>
      <c r="D119" s="21"/>
      <c r="E119" s="13"/>
      <c r="F119" s="21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11"/>
      <c r="R119" s="30"/>
      <c r="S119" s="30"/>
    </row>
    <row r="120" spans="1:19" s="3" customFormat="1" x14ac:dyDescent="0.15">
      <c r="A120" s="11"/>
      <c r="B120" s="11"/>
      <c r="C120" s="12"/>
      <c r="D120" s="21"/>
      <c r="E120" s="13"/>
      <c r="F120" s="21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1"/>
      <c r="R120" s="30"/>
      <c r="S120" s="30"/>
    </row>
    <row r="121" spans="1:19" s="3" customFormat="1" x14ac:dyDescent="0.15">
      <c r="A121" s="11"/>
      <c r="B121" s="11"/>
      <c r="C121" s="12"/>
      <c r="D121" s="21"/>
      <c r="E121" s="13"/>
      <c r="F121" s="21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1"/>
      <c r="R121" s="30"/>
      <c r="S121" s="30"/>
    </row>
    <row r="122" spans="1:19" s="3" customFormat="1" x14ac:dyDescent="0.15">
      <c r="A122" s="11"/>
      <c r="B122" s="11"/>
      <c r="C122" s="12"/>
      <c r="D122" s="21"/>
      <c r="E122" s="13"/>
      <c r="F122" s="21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1"/>
      <c r="R122" s="30"/>
      <c r="S122" s="30"/>
    </row>
    <row r="123" spans="1:19" s="3" customFormat="1" x14ac:dyDescent="0.15">
      <c r="A123" s="11"/>
      <c r="B123" s="11"/>
      <c r="C123" s="12"/>
      <c r="D123" s="21"/>
      <c r="E123" s="13"/>
      <c r="F123" s="21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11"/>
      <c r="R123" s="30"/>
      <c r="S123" s="30"/>
    </row>
    <row r="124" spans="1:19" s="3" customFormat="1" x14ac:dyDescent="0.15">
      <c r="A124" s="11"/>
      <c r="B124" s="11"/>
      <c r="C124" s="12"/>
      <c r="D124" s="21"/>
      <c r="E124" s="13"/>
      <c r="F124" s="21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11"/>
      <c r="R124" s="30"/>
      <c r="S124" s="30"/>
    </row>
    <row r="125" spans="1:19" s="3" customFormat="1" x14ac:dyDescent="0.15">
      <c r="A125" s="11"/>
      <c r="B125" s="11"/>
      <c r="C125" s="12"/>
      <c r="D125" s="21"/>
      <c r="E125" s="13"/>
      <c r="F125" s="21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11"/>
      <c r="R125" s="30"/>
      <c r="S125" s="30"/>
    </row>
    <row r="126" spans="1:19" s="3" customFormat="1" x14ac:dyDescent="0.15">
      <c r="A126" s="11"/>
      <c r="B126" s="11"/>
      <c r="C126" s="12"/>
      <c r="D126" s="21"/>
      <c r="E126" s="13"/>
      <c r="F126" s="21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11"/>
      <c r="R126" s="30"/>
      <c r="S126" s="30"/>
    </row>
    <row r="127" spans="1:19" s="3" customFormat="1" x14ac:dyDescent="0.15">
      <c r="A127" s="11"/>
      <c r="B127" s="11"/>
      <c r="C127" s="12"/>
      <c r="D127" s="21"/>
      <c r="E127" s="13"/>
      <c r="F127" s="21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11"/>
      <c r="R127" s="30"/>
      <c r="S127" s="30"/>
    </row>
    <row r="128" spans="1:19" s="3" customFormat="1" x14ac:dyDescent="0.15">
      <c r="A128" s="11"/>
      <c r="B128" s="11"/>
      <c r="C128" s="12"/>
      <c r="D128" s="21"/>
      <c r="E128" s="13"/>
      <c r="F128" s="21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11"/>
      <c r="R128" s="30"/>
      <c r="S128" s="30"/>
    </row>
    <row r="129" spans="1:19" s="3" customFormat="1" x14ac:dyDescent="0.15">
      <c r="A129" s="11"/>
      <c r="B129" s="11"/>
      <c r="C129" s="12"/>
      <c r="D129" s="21"/>
      <c r="E129" s="13"/>
      <c r="F129" s="21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11"/>
      <c r="R129" s="30"/>
      <c r="S129" s="30"/>
    </row>
    <row r="130" spans="1:19" s="3" customFormat="1" x14ac:dyDescent="0.15">
      <c r="A130" s="11"/>
      <c r="B130" s="11"/>
      <c r="C130" s="12"/>
      <c r="D130" s="21"/>
      <c r="E130" s="13"/>
      <c r="F130" s="21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11"/>
      <c r="R130" s="30"/>
      <c r="S130" s="30"/>
    </row>
    <row r="131" spans="1:19" s="3" customFormat="1" x14ac:dyDescent="0.15">
      <c r="A131" s="11"/>
      <c r="B131" s="11"/>
      <c r="C131" s="12"/>
      <c r="D131" s="21"/>
      <c r="E131" s="13"/>
      <c r="F131" s="21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11"/>
      <c r="R131" s="30"/>
      <c r="S131" s="30"/>
    </row>
    <row r="132" spans="1:19" s="3" customFormat="1" x14ac:dyDescent="0.15">
      <c r="A132" s="11"/>
      <c r="B132" s="11"/>
      <c r="C132" s="12"/>
      <c r="D132" s="21"/>
      <c r="E132" s="13"/>
      <c r="F132" s="21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11"/>
      <c r="R132" s="30"/>
      <c r="S132" s="30"/>
    </row>
    <row r="133" spans="1:19" s="3" customFormat="1" x14ac:dyDescent="0.15">
      <c r="A133" s="11"/>
      <c r="B133" s="11"/>
      <c r="C133" s="12"/>
      <c r="D133" s="21"/>
      <c r="E133" s="13"/>
      <c r="F133" s="21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11"/>
      <c r="R133" s="30"/>
      <c r="S133" s="30"/>
    </row>
    <row r="134" spans="1:19" s="3" customFormat="1" x14ac:dyDescent="0.15">
      <c r="A134" s="11"/>
      <c r="B134" s="11"/>
      <c r="C134" s="12"/>
      <c r="D134" s="21"/>
      <c r="E134" s="13"/>
      <c r="F134" s="21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11"/>
      <c r="R134" s="30"/>
      <c r="S134" s="30"/>
    </row>
    <row r="135" spans="1:19" s="3" customFormat="1" x14ac:dyDescent="0.15">
      <c r="A135" s="11"/>
      <c r="B135" s="11"/>
      <c r="C135" s="12"/>
      <c r="D135" s="21"/>
      <c r="E135" s="13"/>
      <c r="F135" s="21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11"/>
      <c r="R135" s="30"/>
      <c r="S135" s="30"/>
    </row>
    <row r="136" spans="1:19" s="3" customFormat="1" x14ac:dyDescent="0.15">
      <c r="A136" s="11"/>
      <c r="B136" s="11"/>
      <c r="C136" s="12"/>
      <c r="D136" s="21"/>
      <c r="E136" s="13"/>
      <c r="F136" s="21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11"/>
      <c r="R136" s="30"/>
      <c r="S136" s="30"/>
    </row>
    <row r="137" spans="1:19" s="3" customFormat="1" x14ac:dyDescent="0.15">
      <c r="A137" s="11"/>
      <c r="B137" s="11"/>
      <c r="C137" s="12"/>
      <c r="D137" s="21"/>
      <c r="E137" s="13"/>
      <c r="F137" s="21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11"/>
      <c r="R137" s="30"/>
      <c r="S137" s="30"/>
    </row>
    <row r="138" spans="1:19" s="3" customFormat="1" x14ac:dyDescent="0.15">
      <c r="A138" s="11"/>
      <c r="B138" s="11"/>
      <c r="C138" s="12"/>
      <c r="D138" s="21"/>
      <c r="E138" s="13"/>
      <c r="F138" s="21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11"/>
      <c r="R138" s="30"/>
      <c r="S138" s="30"/>
    </row>
    <row r="139" spans="1:19" s="3" customFormat="1" x14ac:dyDescent="0.15">
      <c r="A139" s="11"/>
      <c r="B139" s="11"/>
      <c r="C139" s="12"/>
      <c r="D139" s="21"/>
      <c r="E139" s="13"/>
      <c r="F139" s="21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11"/>
      <c r="R139" s="30"/>
      <c r="S139" s="30"/>
    </row>
    <row r="140" spans="1:19" s="3" customFormat="1" x14ac:dyDescent="0.15">
      <c r="A140" s="11"/>
      <c r="B140" s="11"/>
      <c r="C140" s="12"/>
      <c r="D140" s="21"/>
      <c r="E140" s="13"/>
      <c r="F140" s="21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11"/>
      <c r="R140" s="30"/>
      <c r="S140" s="30"/>
    </row>
    <row r="141" spans="1:19" s="3" customFormat="1" x14ac:dyDescent="0.15">
      <c r="A141" s="11"/>
      <c r="B141" s="11"/>
      <c r="C141" s="12"/>
      <c r="D141" s="21"/>
      <c r="E141" s="13"/>
      <c r="F141" s="21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11"/>
      <c r="R141" s="30"/>
      <c r="S141" s="30"/>
    </row>
    <row r="142" spans="1:19" s="3" customFormat="1" x14ac:dyDescent="0.15">
      <c r="A142" s="11"/>
      <c r="B142" s="11"/>
      <c r="C142" s="12"/>
      <c r="D142" s="21"/>
      <c r="E142" s="13"/>
      <c r="F142" s="21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11"/>
      <c r="R142" s="30"/>
      <c r="S142" s="30"/>
    </row>
    <row r="143" spans="1:19" s="3" customFormat="1" x14ac:dyDescent="0.15">
      <c r="A143" s="11"/>
      <c r="B143" s="11"/>
      <c r="C143" s="12"/>
      <c r="D143" s="21"/>
      <c r="E143" s="13"/>
      <c r="F143" s="21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11"/>
      <c r="R143" s="30"/>
      <c r="S143" s="30"/>
    </row>
    <row r="144" spans="1:19" s="3" customFormat="1" x14ac:dyDescent="0.15">
      <c r="A144" s="11"/>
      <c r="B144" s="11"/>
      <c r="C144" s="12"/>
      <c r="D144" s="21"/>
      <c r="E144" s="13"/>
      <c r="F144" s="21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11"/>
      <c r="R144" s="30"/>
      <c r="S144" s="30"/>
    </row>
    <row r="145" spans="1:19" s="3" customFormat="1" x14ac:dyDescent="0.15">
      <c r="A145" s="11"/>
      <c r="B145" s="11"/>
      <c r="C145" s="12"/>
      <c r="D145" s="21"/>
      <c r="E145" s="13"/>
      <c r="F145" s="21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11"/>
      <c r="R145" s="30"/>
      <c r="S145" s="30"/>
    </row>
    <row r="146" spans="1:19" s="3" customFormat="1" x14ac:dyDescent="0.15">
      <c r="A146" s="11"/>
      <c r="B146" s="11"/>
      <c r="C146" s="12"/>
      <c r="D146" s="21"/>
      <c r="E146" s="13"/>
      <c r="F146" s="21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11"/>
      <c r="R146" s="30"/>
      <c r="S146" s="30"/>
    </row>
    <row r="147" spans="1:19" s="3" customFormat="1" x14ac:dyDescent="0.15">
      <c r="A147" s="11"/>
      <c r="B147" s="11"/>
      <c r="C147" s="12"/>
      <c r="D147" s="21"/>
      <c r="E147" s="13"/>
      <c r="F147" s="21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11"/>
      <c r="R147" s="30"/>
      <c r="S147" s="30"/>
    </row>
    <row r="148" spans="1:19" s="3" customFormat="1" x14ac:dyDescent="0.15">
      <c r="A148" s="11"/>
      <c r="B148" s="11"/>
      <c r="C148" s="12"/>
      <c r="D148" s="21"/>
      <c r="E148" s="13"/>
      <c r="F148" s="21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11"/>
      <c r="R148" s="30"/>
      <c r="S148" s="30"/>
    </row>
    <row r="149" spans="1:19" s="3" customFormat="1" x14ac:dyDescent="0.15">
      <c r="A149" s="11"/>
      <c r="B149" s="11"/>
      <c r="C149" s="12"/>
      <c r="D149" s="21"/>
      <c r="E149" s="13"/>
      <c r="F149" s="21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11"/>
      <c r="R149" s="30"/>
      <c r="S149" s="30"/>
    </row>
    <row r="150" spans="1:19" s="3" customFormat="1" x14ac:dyDescent="0.15">
      <c r="A150" s="11"/>
      <c r="B150" s="11"/>
      <c r="C150" s="12"/>
      <c r="D150" s="21"/>
      <c r="E150" s="13"/>
      <c r="F150" s="21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11"/>
      <c r="R150" s="30"/>
      <c r="S150" s="30"/>
    </row>
    <row r="151" spans="1:19" s="3" customFormat="1" x14ac:dyDescent="0.15">
      <c r="A151" s="11"/>
      <c r="B151" s="11"/>
      <c r="C151" s="12"/>
      <c r="D151" s="21"/>
      <c r="E151" s="13"/>
      <c r="F151" s="21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11"/>
      <c r="R151" s="30"/>
      <c r="S151" s="30"/>
    </row>
    <row r="152" spans="1:19" s="3" customFormat="1" x14ac:dyDescent="0.15">
      <c r="A152" s="11"/>
      <c r="B152" s="11"/>
      <c r="C152" s="12"/>
      <c r="D152" s="21"/>
      <c r="E152" s="13"/>
      <c r="F152" s="21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11"/>
      <c r="R152" s="30"/>
      <c r="S152" s="30"/>
    </row>
    <row r="153" spans="1:19" s="3" customFormat="1" x14ac:dyDescent="0.15">
      <c r="A153" s="11"/>
      <c r="B153" s="11"/>
      <c r="C153" s="12"/>
      <c r="D153" s="21"/>
      <c r="E153" s="13"/>
      <c r="F153" s="21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11"/>
      <c r="R153" s="30"/>
      <c r="S153" s="30"/>
    </row>
    <row r="154" spans="1:19" s="3" customFormat="1" x14ac:dyDescent="0.15">
      <c r="A154" s="11"/>
      <c r="B154" s="11"/>
      <c r="C154" s="12"/>
      <c r="D154" s="21"/>
      <c r="E154" s="13"/>
      <c r="F154" s="21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11"/>
      <c r="R154" s="30"/>
      <c r="S154" s="30"/>
    </row>
    <row r="155" spans="1:19" s="3" customFormat="1" x14ac:dyDescent="0.15">
      <c r="A155" s="11"/>
      <c r="B155" s="11"/>
      <c r="C155" s="12"/>
      <c r="D155" s="21"/>
      <c r="E155" s="13"/>
      <c r="F155" s="21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11"/>
      <c r="R155" s="30"/>
      <c r="S155" s="30"/>
    </row>
    <row r="156" spans="1:19" s="3" customFormat="1" x14ac:dyDescent="0.15">
      <c r="A156" s="11"/>
      <c r="B156" s="11"/>
      <c r="C156" s="12"/>
      <c r="D156" s="21"/>
      <c r="E156" s="13"/>
      <c r="F156" s="21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11"/>
      <c r="R156" s="30"/>
      <c r="S156" s="30"/>
    </row>
    <row r="157" spans="1:19" s="3" customFormat="1" x14ac:dyDescent="0.15">
      <c r="A157" s="11"/>
      <c r="B157" s="11"/>
      <c r="C157" s="12"/>
      <c r="D157" s="21"/>
      <c r="E157" s="13"/>
      <c r="F157" s="21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11"/>
      <c r="R157" s="30"/>
      <c r="S157" s="30"/>
    </row>
    <row r="158" spans="1:19" s="3" customFormat="1" x14ac:dyDescent="0.15">
      <c r="A158" s="11"/>
      <c r="B158" s="11"/>
      <c r="C158" s="12"/>
      <c r="D158" s="21"/>
      <c r="E158" s="13"/>
      <c r="F158" s="21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11"/>
      <c r="R158" s="30"/>
      <c r="S158" s="30"/>
    </row>
    <row r="159" spans="1:19" s="3" customFormat="1" x14ac:dyDescent="0.15">
      <c r="A159" s="11"/>
      <c r="B159" s="11"/>
      <c r="C159" s="12"/>
      <c r="D159" s="21"/>
      <c r="E159" s="13"/>
      <c r="F159" s="21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11"/>
      <c r="R159" s="30"/>
      <c r="S159" s="30"/>
    </row>
    <row r="160" spans="1:19" s="3" customFormat="1" x14ac:dyDescent="0.15">
      <c r="A160" s="11"/>
      <c r="B160" s="11"/>
      <c r="C160" s="12"/>
      <c r="D160" s="21"/>
      <c r="E160" s="13"/>
      <c r="F160" s="21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11"/>
      <c r="R160" s="30"/>
      <c r="S160" s="30"/>
    </row>
    <row r="161" spans="1:19" s="3" customFormat="1" x14ac:dyDescent="0.15">
      <c r="A161" s="11"/>
      <c r="B161" s="11"/>
      <c r="C161" s="12"/>
      <c r="D161" s="21"/>
      <c r="E161" s="13"/>
      <c r="F161" s="21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11"/>
      <c r="R161" s="30"/>
      <c r="S161" s="30"/>
    </row>
    <row r="162" spans="1:19" s="3" customFormat="1" x14ac:dyDescent="0.15">
      <c r="A162" s="11"/>
      <c r="B162" s="11"/>
      <c r="C162" s="12"/>
      <c r="D162" s="21"/>
      <c r="E162" s="13"/>
      <c r="F162" s="21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11"/>
      <c r="R162" s="30"/>
      <c r="S162" s="30"/>
    </row>
    <row r="163" spans="1:19" s="3" customFormat="1" x14ac:dyDescent="0.15">
      <c r="A163" s="11"/>
      <c r="B163" s="11"/>
      <c r="C163" s="12"/>
      <c r="D163" s="21"/>
      <c r="E163" s="13"/>
      <c r="F163" s="21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11"/>
      <c r="R163" s="30"/>
      <c r="S163" s="30"/>
    </row>
    <row r="164" spans="1:19" s="3" customFormat="1" x14ac:dyDescent="0.15">
      <c r="A164" s="11"/>
      <c r="B164" s="11"/>
      <c r="C164" s="12"/>
      <c r="D164" s="21"/>
      <c r="E164" s="13"/>
      <c r="F164" s="21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11"/>
      <c r="R164" s="30"/>
      <c r="S164" s="30"/>
    </row>
    <row r="165" spans="1:19" s="3" customFormat="1" x14ac:dyDescent="0.15">
      <c r="A165" s="11"/>
      <c r="B165" s="11"/>
      <c r="C165" s="12"/>
      <c r="D165" s="21"/>
      <c r="E165" s="13"/>
      <c r="F165" s="21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11"/>
      <c r="R165" s="30"/>
      <c r="S165" s="30"/>
    </row>
    <row r="166" spans="1:19" s="3" customFormat="1" x14ac:dyDescent="0.15">
      <c r="A166" s="11"/>
      <c r="B166" s="11"/>
      <c r="C166" s="12"/>
      <c r="D166" s="21"/>
      <c r="E166" s="13"/>
      <c r="F166" s="21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11"/>
      <c r="R166" s="30"/>
      <c r="S166" s="30"/>
    </row>
    <row r="167" spans="1:19" s="3" customFormat="1" x14ac:dyDescent="0.15">
      <c r="A167" s="11"/>
      <c r="B167" s="11"/>
      <c r="C167" s="12"/>
      <c r="D167" s="21"/>
      <c r="E167" s="13"/>
      <c r="F167" s="21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11"/>
      <c r="R167" s="30"/>
      <c r="S167" s="30"/>
    </row>
    <row r="168" spans="1:19" s="3" customFormat="1" x14ac:dyDescent="0.15">
      <c r="A168" s="11"/>
      <c r="B168" s="11"/>
      <c r="C168" s="12"/>
      <c r="D168" s="21"/>
      <c r="E168" s="13"/>
      <c r="F168" s="21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11"/>
      <c r="R168" s="30"/>
      <c r="S168" s="30"/>
    </row>
    <row r="169" spans="1:19" s="3" customFormat="1" x14ac:dyDescent="0.15">
      <c r="A169" s="11"/>
      <c r="B169" s="11"/>
      <c r="C169" s="12"/>
      <c r="D169" s="21"/>
      <c r="E169" s="13"/>
      <c r="F169" s="21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11"/>
      <c r="R169" s="30"/>
      <c r="S169" s="30"/>
    </row>
    <row r="170" spans="1:19" s="3" customFormat="1" x14ac:dyDescent="0.15">
      <c r="A170" s="11"/>
      <c r="B170" s="11"/>
      <c r="C170" s="12"/>
      <c r="D170" s="21"/>
      <c r="E170" s="13"/>
      <c r="F170" s="21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11"/>
      <c r="R170" s="30"/>
      <c r="S170" s="30"/>
    </row>
    <row r="171" spans="1:19" s="3" customFormat="1" x14ac:dyDescent="0.15">
      <c r="A171" s="11"/>
      <c r="B171" s="11"/>
      <c r="C171" s="12"/>
      <c r="D171" s="21"/>
      <c r="E171" s="13"/>
      <c r="F171" s="21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11"/>
      <c r="R171" s="30"/>
      <c r="S171" s="30"/>
    </row>
    <row r="172" spans="1:19" s="3" customFormat="1" x14ac:dyDescent="0.15">
      <c r="A172" s="11"/>
      <c r="B172" s="11"/>
      <c r="C172" s="12"/>
      <c r="D172" s="21"/>
      <c r="E172" s="13"/>
      <c r="F172" s="21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11"/>
      <c r="R172" s="30"/>
      <c r="S172" s="30"/>
    </row>
    <row r="173" spans="1:19" s="3" customFormat="1" x14ac:dyDescent="0.15">
      <c r="A173" s="11"/>
      <c r="B173" s="11"/>
      <c r="C173" s="12"/>
      <c r="D173" s="21"/>
      <c r="E173" s="13"/>
      <c r="F173" s="21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11"/>
      <c r="R173" s="30"/>
      <c r="S173" s="30"/>
    </row>
    <row r="174" spans="1:19" s="3" customFormat="1" x14ac:dyDescent="0.15">
      <c r="A174" s="11"/>
      <c r="B174" s="11"/>
      <c r="C174" s="12"/>
      <c r="D174" s="21"/>
      <c r="E174" s="13"/>
      <c r="F174" s="21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11"/>
      <c r="R174" s="30"/>
      <c r="S174" s="30"/>
    </row>
    <row r="175" spans="1:19" s="3" customFormat="1" x14ac:dyDescent="0.15">
      <c r="A175" s="11"/>
      <c r="B175" s="11"/>
      <c r="C175" s="12"/>
      <c r="D175" s="21"/>
      <c r="E175" s="13"/>
      <c r="F175" s="21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11"/>
      <c r="R175" s="30"/>
      <c r="S175" s="30"/>
    </row>
    <row r="176" spans="1:19" s="3" customFormat="1" x14ac:dyDescent="0.15">
      <c r="A176" s="11"/>
      <c r="B176" s="11"/>
      <c r="C176" s="12"/>
      <c r="D176" s="21"/>
      <c r="E176" s="13"/>
      <c r="F176" s="21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11"/>
      <c r="R176" s="30"/>
      <c r="S176" s="30"/>
    </row>
    <row r="177" spans="1:19" s="3" customFormat="1" x14ac:dyDescent="0.15">
      <c r="A177" s="11"/>
      <c r="B177" s="11"/>
      <c r="C177" s="12"/>
      <c r="D177" s="21"/>
      <c r="E177" s="13"/>
      <c r="F177" s="21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11"/>
      <c r="R177" s="30"/>
      <c r="S177" s="30"/>
    </row>
    <row r="178" spans="1:19" s="3" customFormat="1" x14ac:dyDescent="0.15">
      <c r="A178" s="11"/>
      <c r="B178" s="11"/>
      <c r="C178" s="12"/>
      <c r="D178" s="21"/>
      <c r="E178" s="13"/>
      <c r="F178" s="21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11"/>
      <c r="R178" s="30"/>
      <c r="S178" s="30"/>
    </row>
    <row r="179" spans="1:19" s="3" customFormat="1" x14ac:dyDescent="0.15">
      <c r="A179" s="11"/>
      <c r="B179" s="11"/>
      <c r="C179" s="12"/>
      <c r="D179" s="21"/>
      <c r="E179" s="13"/>
      <c r="F179" s="21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11"/>
      <c r="R179" s="30"/>
      <c r="S179" s="30"/>
    </row>
    <row r="180" spans="1:19" s="3" customFormat="1" x14ac:dyDescent="0.15">
      <c r="A180" s="11"/>
      <c r="B180" s="11"/>
      <c r="C180" s="12"/>
      <c r="D180" s="21"/>
      <c r="E180" s="13"/>
      <c r="F180" s="21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11"/>
      <c r="R180" s="30"/>
      <c r="S180" s="30"/>
    </row>
    <row r="181" spans="1:19" s="3" customFormat="1" x14ac:dyDescent="0.15">
      <c r="A181" s="11"/>
      <c r="B181" s="11"/>
      <c r="C181" s="12"/>
      <c r="D181" s="21"/>
      <c r="E181" s="13"/>
      <c r="F181" s="21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11"/>
      <c r="R181" s="30"/>
      <c r="S181" s="30"/>
    </row>
    <row r="182" spans="1:19" s="3" customFormat="1" x14ac:dyDescent="0.15">
      <c r="A182" s="11"/>
      <c r="B182" s="11"/>
      <c r="C182" s="12"/>
      <c r="D182" s="21"/>
      <c r="E182" s="13"/>
      <c r="F182" s="21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11"/>
      <c r="R182" s="30"/>
      <c r="S182" s="30"/>
    </row>
    <row r="183" spans="1:19" s="3" customFormat="1" x14ac:dyDescent="0.15">
      <c r="A183" s="11"/>
      <c r="B183" s="11"/>
      <c r="C183" s="12"/>
      <c r="D183" s="21"/>
      <c r="E183" s="13"/>
      <c r="F183" s="21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11"/>
      <c r="R183" s="30"/>
      <c r="S183" s="30"/>
    </row>
    <row r="184" spans="1:19" s="3" customFormat="1" x14ac:dyDescent="0.15">
      <c r="A184" s="11"/>
      <c r="B184" s="11"/>
      <c r="C184" s="12"/>
      <c r="D184" s="21"/>
      <c r="E184" s="13"/>
      <c r="F184" s="21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11"/>
      <c r="R184" s="30"/>
      <c r="S184" s="30"/>
    </row>
    <row r="185" spans="1:19" s="3" customFormat="1" x14ac:dyDescent="0.15">
      <c r="A185" s="11"/>
      <c r="B185" s="11"/>
      <c r="C185" s="12"/>
      <c r="D185" s="21"/>
      <c r="E185" s="13"/>
      <c r="F185" s="21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11"/>
      <c r="R185" s="30"/>
      <c r="S185" s="30"/>
    </row>
    <row r="186" spans="1:19" s="3" customFormat="1" x14ac:dyDescent="0.15">
      <c r="A186" s="11"/>
      <c r="B186" s="11"/>
      <c r="C186" s="12"/>
      <c r="D186" s="21"/>
      <c r="E186" s="13"/>
      <c r="F186" s="21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11"/>
      <c r="R186" s="30"/>
      <c r="S186" s="30"/>
    </row>
    <row r="187" spans="1:19" s="3" customFormat="1" x14ac:dyDescent="0.15">
      <c r="A187" s="11"/>
      <c r="B187" s="11"/>
      <c r="C187" s="12"/>
      <c r="D187" s="21"/>
      <c r="E187" s="13"/>
      <c r="F187" s="21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11"/>
      <c r="R187" s="30"/>
      <c r="S187" s="30"/>
    </row>
    <row r="188" spans="1:19" s="3" customFormat="1" x14ac:dyDescent="0.15">
      <c r="A188" s="11"/>
      <c r="B188" s="11"/>
      <c r="C188" s="12"/>
      <c r="D188" s="21"/>
      <c r="E188" s="13"/>
      <c r="F188" s="21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11"/>
      <c r="R188" s="30"/>
      <c r="S188" s="30"/>
    </row>
    <row r="189" spans="1:19" s="3" customFormat="1" x14ac:dyDescent="0.15">
      <c r="A189" s="11"/>
      <c r="B189" s="11"/>
      <c r="C189" s="12"/>
      <c r="D189" s="21"/>
      <c r="E189" s="13"/>
      <c r="F189" s="21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11"/>
      <c r="R189" s="30"/>
      <c r="S189" s="30"/>
    </row>
    <row r="190" spans="1:19" s="3" customFormat="1" x14ac:dyDescent="0.15">
      <c r="A190" s="11"/>
      <c r="B190" s="11"/>
      <c r="C190" s="12"/>
      <c r="D190" s="21"/>
      <c r="E190" s="13"/>
      <c r="F190" s="21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11"/>
      <c r="R190" s="30"/>
      <c r="S190" s="30"/>
    </row>
    <row r="191" spans="1:19" s="3" customFormat="1" x14ac:dyDescent="0.15">
      <c r="A191" s="11"/>
      <c r="B191" s="11"/>
      <c r="C191" s="12"/>
      <c r="D191" s="21"/>
      <c r="E191" s="13"/>
      <c r="F191" s="21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11"/>
      <c r="R191" s="30"/>
      <c r="S191" s="30"/>
    </row>
    <row r="192" spans="1:19" s="3" customFormat="1" x14ac:dyDescent="0.15">
      <c r="A192" s="11"/>
      <c r="B192" s="11"/>
      <c r="C192" s="12"/>
      <c r="D192" s="21"/>
      <c r="E192" s="13"/>
      <c r="F192" s="21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11"/>
      <c r="R192" s="30"/>
      <c r="S192" s="30"/>
    </row>
    <row r="193" spans="1:19" s="3" customFormat="1" x14ac:dyDescent="0.15">
      <c r="A193" s="11"/>
      <c r="B193" s="11"/>
      <c r="C193" s="12"/>
      <c r="D193" s="21"/>
      <c r="E193" s="13"/>
      <c r="F193" s="21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11"/>
      <c r="R193" s="30"/>
      <c r="S193" s="30"/>
    </row>
    <row r="194" spans="1:19" s="3" customFormat="1" x14ac:dyDescent="0.15">
      <c r="A194" s="11"/>
      <c r="B194" s="11"/>
      <c r="C194" s="12"/>
      <c r="D194" s="21"/>
      <c r="E194" s="13"/>
      <c r="F194" s="21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11"/>
      <c r="R194" s="30"/>
      <c r="S194" s="30"/>
    </row>
    <row r="195" spans="1:19" s="3" customFormat="1" x14ac:dyDescent="0.15">
      <c r="A195" s="11"/>
      <c r="B195" s="11"/>
      <c r="C195" s="12"/>
      <c r="D195" s="21"/>
      <c r="E195" s="13"/>
      <c r="F195" s="21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11"/>
      <c r="R195" s="30"/>
      <c r="S195" s="30"/>
    </row>
    <row r="196" spans="1:19" s="3" customFormat="1" x14ac:dyDescent="0.15">
      <c r="A196" s="11"/>
      <c r="B196" s="11"/>
      <c r="C196" s="12"/>
      <c r="D196" s="21"/>
      <c r="E196" s="13"/>
      <c r="F196" s="21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11"/>
      <c r="R196" s="30"/>
      <c r="S196" s="30"/>
    </row>
  </sheetData>
  <mergeCells count="48">
    <mergeCell ref="C76:S76"/>
    <mergeCell ref="C77:E77"/>
    <mergeCell ref="A78:E78"/>
    <mergeCell ref="A4:A33"/>
    <mergeCell ref="A34:A74"/>
    <mergeCell ref="A76:A77"/>
    <mergeCell ref="B4:B24"/>
    <mergeCell ref="B25:B33"/>
    <mergeCell ref="B34:B43"/>
    <mergeCell ref="B44:B55"/>
    <mergeCell ref="B56:B73"/>
    <mergeCell ref="B76:B77"/>
    <mergeCell ref="P25:S32"/>
    <mergeCell ref="C72:E72"/>
    <mergeCell ref="C73:S73"/>
    <mergeCell ref="B74:E74"/>
    <mergeCell ref="F29:L29"/>
    <mergeCell ref="F30:L30"/>
    <mergeCell ref="A75:E75"/>
    <mergeCell ref="C33:E33"/>
    <mergeCell ref="C43:E43"/>
    <mergeCell ref="C55:E55"/>
    <mergeCell ref="C31:E31"/>
    <mergeCell ref="C32:E32"/>
    <mergeCell ref="F31:L31"/>
    <mergeCell ref="F32:L32"/>
    <mergeCell ref="C25:E25"/>
    <mergeCell ref="F25:L25"/>
    <mergeCell ref="F26:L26"/>
    <mergeCell ref="F27:L27"/>
    <mergeCell ref="F28:L28"/>
    <mergeCell ref="A1:S1"/>
    <mergeCell ref="F2:M2"/>
    <mergeCell ref="P2:Q2"/>
    <mergeCell ref="C24:E24"/>
    <mergeCell ref="C2:C3"/>
    <mergeCell ref="D2:D3"/>
    <mergeCell ref="E2:E3"/>
    <mergeCell ref="N2:N3"/>
    <mergeCell ref="O2:O3"/>
    <mergeCell ref="R2:R3"/>
    <mergeCell ref="S2:S3"/>
    <mergeCell ref="A2:B3"/>
    <mergeCell ref="C26:E26"/>
    <mergeCell ref="C27:E27"/>
    <mergeCell ref="C28:E28"/>
    <mergeCell ref="C29:E29"/>
    <mergeCell ref="C30:E30"/>
  </mergeCells>
  <phoneticPr fontId="14" type="noConversion"/>
  <pageMargins left="0.66805555555555596" right="0.66805555555555596" top="0.78680555555555598" bottom="0.78680555555555598" header="0.31388888888888899" footer="0.313888888888888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2017-09-01T05:36:05Z</cp:lastPrinted>
  <dcterms:created xsi:type="dcterms:W3CDTF">2011-12-25T00:46:00Z</dcterms:created>
  <dcterms:modified xsi:type="dcterms:W3CDTF">2018-04-24T08:27:38Z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