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教学计划" sheetId="8" r:id="rId1"/>
    <sheet name="Sheet1" sheetId="9" r:id="rId2"/>
  </sheets>
  <definedNames>
    <definedName name="_xlnm._FilterDatabase" localSheetId="0" hidden="1">教学计划!$Q$1:$Q$94</definedName>
    <definedName name="_xlnm.Print_Titles" localSheetId="0">教学计划!$1:$3</definedName>
  </definedNames>
  <calcPr calcId="144525"/>
</workbook>
</file>

<file path=xl/sharedStrings.xml><?xml version="1.0" encoding="utf-8"?>
<sst xmlns="http://schemas.openxmlformats.org/spreadsheetml/2006/main" count="339" uniqueCount="195">
  <si>
    <t xml:space="preserve"> 安全工程（注册安全工程师）专业本科学分制指导性教学计划表</t>
  </si>
  <si>
    <t>课程类型</t>
  </si>
  <si>
    <r>
      <rPr>
        <sz val="9"/>
        <color indexed="8"/>
        <rFont val="宋体"/>
        <charset val="134"/>
      </rPr>
      <t>序号</t>
    </r>
  </si>
  <si>
    <r>
      <rPr>
        <sz val="9"/>
        <color indexed="8"/>
        <rFont val="宋体"/>
        <charset val="134"/>
      </rPr>
      <t>课程代码</t>
    </r>
  </si>
  <si>
    <r>
      <rPr>
        <sz val="9"/>
        <color indexed="8"/>
        <rFont val="宋体"/>
        <charset val="134"/>
      </rPr>
      <t>课程名称
（中英文）</t>
    </r>
  </si>
  <si>
    <r>
      <rPr>
        <sz val="9"/>
        <color indexed="8"/>
        <rFont val="宋体"/>
        <charset val="134"/>
      </rPr>
      <t>学期课程周学时</t>
    </r>
  </si>
  <si>
    <r>
      <rPr>
        <sz val="9"/>
        <color indexed="8"/>
        <rFont val="宋体"/>
        <charset val="134"/>
      </rPr>
      <t>学
分
数</t>
    </r>
  </si>
  <si>
    <r>
      <rPr>
        <sz val="9"/>
        <color indexed="8"/>
        <rFont val="宋体"/>
        <charset val="134"/>
      </rPr>
      <t>总
学
时</t>
    </r>
  </si>
  <si>
    <r>
      <rPr>
        <sz val="9"/>
        <color indexed="8"/>
        <rFont val="宋体"/>
        <charset val="134"/>
      </rPr>
      <t>课时分配</t>
    </r>
  </si>
  <si>
    <r>
      <rPr>
        <sz val="9"/>
        <color indexed="8"/>
        <rFont val="宋体"/>
        <charset val="134"/>
      </rPr>
      <t>课程承担单位</t>
    </r>
  </si>
  <si>
    <r>
      <rPr>
        <sz val="9"/>
        <color indexed="8"/>
        <rFont val="宋体"/>
        <charset val="134"/>
      </rPr>
      <t>考试类型</t>
    </r>
  </si>
  <si>
    <r>
      <rPr>
        <sz val="9"/>
        <color indexed="8"/>
        <rFont val="宋体"/>
        <charset val="134"/>
      </rPr>
      <t>课堂</t>
    </r>
  </si>
  <si>
    <r>
      <rPr>
        <sz val="9"/>
        <color indexed="8"/>
        <rFont val="宋体"/>
        <charset val="134"/>
      </rPr>
      <t>实验</t>
    </r>
  </si>
  <si>
    <t>通识教育</t>
  </si>
  <si>
    <t>通识教育必修课</t>
  </si>
  <si>
    <t>060042B</t>
  </si>
  <si>
    <r>
      <rPr>
        <sz val="9"/>
        <rFont val="宋体"/>
        <charset val="134"/>
      </rPr>
      <t>思想道德修养与法律基础</t>
    </r>
    <r>
      <rPr>
        <sz val="9"/>
        <rFont val="Times New Roman"/>
        <charset val="134"/>
      </rPr>
      <t>Ideological and Moral Education &amp; Elements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</si>
  <si>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</si>
  <si>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</si>
  <si>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060024A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</si>
  <si>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</si>
  <si>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</si>
  <si>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</si>
  <si>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>Introduction to 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</si>
  <si>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</si>
  <si>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</si>
  <si>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060051B</t>
  </si>
  <si>
    <r>
      <rPr>
        <sz val="9"/>
        <rFont val="宋体"/>
        <charset val="134"/>
      </rPr>
      <t xml:space="preserve">形势与政策
</t>
    </r>
    <r>
      <rPr>
        <sz val="9"/>
        <rFont val="Times New Roman"/>
        <charset val="134"/>
      </rPr>
      <t>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</si>
  <si>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</si>
  <si>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</si>
  <si>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</si>
  <si>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</si>
  <si>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</si>
  <si>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</si>
  <si>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</si>
  <si>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</si>
  <si>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</si>
  <si>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</si>
  <si>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</si>
  <si>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120095A</t>
  </si>
  <si>
    <r>
      <rPr>
        <sz val="9"/>
        <rFont val="宋体"/>
        <charset val="134"/>
      </rPr>
      <t xml:space="preserve">高等数学Ⅰ
</t>
    </r>
    <r>
      <rPr>
        <sz val="9"/>
        <rFont val="Times New Roman"/>
        <charset val="134"/>
      </rPr>
      <t>Higher Mathematics</t>
    </r>
    <r>
      <rPr>
        <sz val="9"/>
        <rFont val="宋体"/>
        <charset val="134"/>
      </rPr>
      <t>Ⅰ</t>
    </r>
  </si>
  <si>
    <t>统计学院</t>
  </si>
  <si>
    <t>考试</t>
  </si>
  <si>
    <t>120105A</t>
  </si>
  <si>
    <r>
      <rPr>
        <sz val="9"/>
        <rFont val="宋体"/>
        <charset val="134"/>
      </rPr>
      <t xml:space="preserve">高等数学Ⅱ
</t>
    </r>
    <r>
      <rPr>
        <sz val="9"/>
        <rFont val="Times New Roman"/>
        <charset val="134"/>
      </rPr>
      <t>Higher Mathematics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</si>
  <si>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</si>
  <si>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>线性代</t>
    </r>
    <r>
      <rPr>
        <sz val="9"/>
        <color indexed="8"/>
        <rFont val="宋体"/>
        <charset val="134"/>
      </rPr>
      <t xml:space="preserve">数
</t>
    </r>
    <r>
      <rPr>
        <sz val="9"/>
        <color indexed="8"/>
        <rFont val="Times New Roman"/>
        <charset val="134"/>
      </rPr>
      <t>Linear Algebra</t>
    </r>
  </si>
  <si>
    <r>
      <rPr>
        <sz val="9"/>
        <rFont val="宋体"/>
        <charset val="134"/>
      </rPr>
      <t>统计学院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</si>
  <si>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</si>
  <si>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</si>
  <si>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</si>
  <si>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</si>
  <si>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</si>
  <si>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</si>
  <si>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</si>
  <si>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r>
      <rPr>
        <sz val="9"/>
        <color indexed="8"/>
        <rFont val="宋体"/>
        <charset val="134"/>
      </rPr>
      <t>体育部</t>
    </r>
  </si>
  <si>
    <r>
      <rPr>
        <sz val="9"/>
        <color indexed="8"/>
        <rFont val="宋体"/>
        <charset val="134"/>
      </rPr>
      <t>考查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</si>
  <si>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</si>
  <si>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</si>
  <si>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</si>
  <si>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</si>
  <si>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</si>
  <si>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charset val="134"/>
      </rPr>
      <t xml:space="preserve"> 
Computer Application</t>
    </r>
  </si>
  <si>
    <t>0+1</t>
  </si>
  <si>
    <t>管工学院</t>
  </si>
  <si>
    <t>071523B</t>
  </si>
  <si>
    <t>程序设计语言（Python）Fundamentals of Program Design(Python)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</si>
  <si>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</si>
  <si>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</si>
  <si>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</si>
  <si>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080043A</t>
  </si>
  <si>
    <r>
      <rPr>
        <sz val="9"/>
        <rFont val="宋体"/>
        <charset val="134"/>
      </rPr>
      <t xml:space="preserve">普通化学及实验
</t>
    </r>
    <r>
      <rPr>
        <sz val="9"/>
        <rFont val="Times New Roman"/>
        <charset val="134"/>
      </rPr>
      <t>General Chemistry and Experiment</t>
    </r>
  </si>
  <si>
    <t>080023A</t>
  </si>
  <si>
    <r>
      <rPr>
        <sz val="9"/>
        <rFont val="宋体"/>
        <charset val="134"/>
      </rPr>
      <t>普通物理学及实验</t>
    </r>
    <r>
      <rPr>
        <sz val="9"/>
        <rFont val="Times New Roman"/>
        <charset val="134"/>
      </rPr>
      <t>I
General Physics and Experiment  I</t>
    </r>
  </si>
  <si>
    <t>2+1</t>
  </si>
  <si>
    <t>080022A</t>
  </si>
  <si>
    <t>普通物理学及实验Ⅱ
General Physics and Experiment  II</t>
  </si>
  <si>
    <r>
      <rPr>
        <sz val="9"/>
        <color indexed="8"/>
        <rFont val="宋体"/>
        <charset val="134"/>
      </rPr>
      <t>小计</t>
    </r>
  </si>
  <si>
    <t>通识教育选修课</t>
  </si>
  <si>
    <r>
      <rPr>
        <sz val="9"/>
        <color indexed="8"/>
        <rFont val="宋体"/>
        <charset val="134"/>
      </rPr>
      <t>创业创新与就业类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</si>
  <si>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</si>
  <si>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与本专业教学计划所列课程相似的课程不得选修。</t>
  </si>
  <si>
    <r>
      <rPr>
        <sz val="9"/>
        <color indexed="8"/>
        <rFont val="宋体"/>
        <charset val="134"/>
      </rPr>
      <t>语言与跨文化交流类</t>
    </r>
  </si>
  <si>
    <r>
      <rPr>
        <sz val="9"/>
        <color indexed="8"/>
        <rFont val="宋体"/>
        <charset val="134"/>
      </rPr>
      <t>国学与历史类</t>
    </r>
  </si>
  <si>
    <r>
      <rPr>
        <sz val="9"/>
        <color indexed="8"/>
        <rFont val="宋体"/>
        <charset val="134"/>
      </rPr>
      <t>健康与艺术类</t>
    </r>
  </si>
  <si>
    <r>
      <rPr>
        <sz val="9"/>
        <color indexed="8"/>
        <rFont val="宋体"/>
        <charset val="134"/>
      </rPr>
      <t>哲学与伦理类</t>
    </r>
  </si>
  <si>
    <r>
      <rPr>
        <sz val="9"/>
        <color indexed="8"/>
        <rFont val="宋体"/>
        <charset val="134"/>
      </rPr>
      <t>数学与科技类</t>
    </r>
  </si>
  <si>
    <r>
      <rPr>
        <sz val="9"/>
        <color indexed="8"/>
        <rFont val="宋体"/>
        <charset val="134"/>
      </rPr>
      <t>法律与公民修养类</t>
    </r>
  </si>
  <si>
    <r>
      <rPr>
        <sz val="9"/>
        <color indexed="8"/>
        <rFont val="宋体"/>
        <charset val="134"/>
      </rPr>
      <t>校际选修类</t>
    </r>
  </si>
  <si>
    <r>
      <rPr>
        <sz val="9"/>
        <rFont val="宋体"/>
        <charset val="134"/>
      </rPr>
      <t>含网络课程、国际暑期学校课程以及校外选修课等，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</si>
  <si>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专业教育</t>
  </si>
  <si>
    <t>学科基础课</t>
  </si>
  <si>
    <t>080741B</t>
  </si>
  <si>
    <r>
      <rPr>
        <sz val="9"/>
        <rFont val="宋体"/>
        <charset val="134"/>
      </rPr>
      <t xml:space="preserve">安全科学基础与职业发展
</t>
    </r>
    <r>
      <rPr>
        <sz val="9"/>
        <rFont val="Times New Roman"/>
        <charset val="134"/>
      </rPr>
      <t>Safety Science and Career Development</t>
    </r>
  </si>
  <si>
    <t>考查</t>
  </si>
  <si>
    <t>080162B</t>
  </si>
  <si>
    <r>
      <rPr>
        <sz val="9"/>
        <rFont val="宋体"/>
        <charset val="134"/>
      </rPr>
      <t>工程制图Ⅰ</t>
    </r>
    <r>
      <rPr>
        <sz val="9"/>
        <rFont val="Times New Roman"/>
        <charset val="134"/>
      </rPr>
      <t xml:space="preserve">
Engineering Drawing</t>
    </r>
    <r>
      <rPr>
        <sz val="9"/>
        <rFont val="宋体"/>
        <charset val="134"/>
      </rPr>
      <t>Ⅰ</t>
    </r>
  </si>
  <si>
    <t>080172B</t>
  </si>
  <si>
    <r>
      <rPr>
        <sz val="9"/>
        <color indexed="8"/>
        <rFont val="宋体"/>
        <charset val="134"/>
      </rPr>
      <t xml:space="preserve">工程制图Ⅱ
</t>
    </r>
    <r>
      <rPr>
        <sz val="9"/>
        <color indexed="8"/>
        <rFont val="Times New Roman"/>
        <charset val="134"/>
      </rPr>
      <t xml:space="preserve">Engineering Drawing </t>
    </r>
    <r>
      <rPr>
        <sz val="9"/>
        <color indexed="8"/>
        <rFont val="宋体"/>
        <charset val="134"/>
      </rPr>
      <t>Ⅱ</t>
    </r>
  </si>
  <si>
    <t>1+1</t>
  </si>
  <si>
    <t>081052B</t>
  </si>
  <si>
    <r>
      <rPr>
        <sz val="9"/>
        <color indexed="8"/>
        <rFont val="宋体"/>
        <charset val="134"/>
      </rPr>
      <t xml:space="preserve">工程力学Ⅰ
</t>
    </r>
    <r>
      <rPr>
        <sz val="9"/>
        <color indexed="8"/>
        <rFont val="Times New Roman"/>
        <charset val="134"/>
      </rPr>
      <t>Engineering Mechanics</t>
    </r>
    <r>
      <rPr>
        <sz val="9"/>
        <color indexed="8"/>
        <rFont val="宋体"/>
        <charset val="134"/>
      </rPr>
      <t>Ⅰ</t>
    </r>
  </si>
  <si>
    <t>080153A</t>
  </si>
  <si>
    <r>
      <rPr>
        <sz val="9"/>
        <color indexed="8"/>
        <rFont val="宋体"/>
        <charset val="134"/>
      </rPr>
      <t xml:space="preserve">工程力学Ⅱ
</t>
    </r>
    <r>
      <rPr>
        <sz val="9"/>
        <color indexed="8"/>
        <rFont val="Times New Roman"/>
        <charset val="134"/>
      </rPr>
      <t xml:space="preserve">Engineering Mechanics </t>
    </r>
    <r>
      <rPr>
        <sz val="9"/>
        <color indexed="8"/>
        <rFont val="宋体"/>
        <charset val="134"/>
      </rPr>
      <t>Ⅱ</t>
    </r>
  </si>
  <si>
    <t>080103A</t>
  </si>
  <si>
    <r>
      <rPr>
        <sz val="9"/>
        <color indexed="8"/>
        <rFont val="宋体"/>
        <charset val="134"/>
      </rPr>
      <t xml:space="preserve">电工学Ⅰ
</t>
    </r>
    <r>
      <rPr>
        <sz val="9"/>
        <color indexed="8"/>
        <rFont val="Times New Roman"/>
        <charset val="134"/>
      </rPr>
      <t>Electrical Engineering</t>
    </r>
    <r>
      <rPr>
        <sz val="9"/>
        <color indexed="8"/>
        <rFont val="宋体"/>
        <charset val="134"/>
      </rPr>
      <t>Ⅰ</t>
    </r>
  </si>
  <si>
    <t>081062B</t>
  </si>
  <si>
    <r>
      <rPr>
        <sz val="9"/>
        <rFont val="宋体"/>
        <charset val="134"/>
      </rPr>
      <t>电工学Ⅱ</t>
    </r>
    <r>
      <rPr>
        <sz val="9"/>
        <rFont val="Times New Roman"/>
        <charset val="134"/>
      </rPr>
      <t xml:space="preserve">
Electrical Engineering</t>
    </r>
    <r>
      <rPr>
        <sz val="9"/>
        <rFont val="宋体"/>
        <charset val="134"/>
      </rPr>
      <t>Ⅱ</t>
    </r>
  </si>
  <si>
    <t>081023B</t>
  </si>
  <si>
    <r>
      <rPr>
        <sz val="9"/>
        <rFont val="宋体"/>
        <charset val="134"/>
      </rPr>
      <t xml:space="preserve">机械设计基础
</t>
    </r>
    <r>
      <rPr>
        <sz val="9"/>
        <rFont val="Times New Roman"/>
        <charset val="134"/>
      </rPr>
      <t>Fundamentals of Mechanical Design</t>
    </r>
  </si>
  <si>
    <t>081072A</t>
  </si>
  <si>
    <r>
      <rPr>
        <sz val="9"/>
        <rFont val="宋体"/>
        <charset val="134"/>
      </rPr>
      <t xml:space="preserve">系统安全工程
</t>
    </r>
    <r>
      <rPr>
        <sz val="9"/>
        <rFont val="Times New Roman"/>
        <charset val="134"/>
      </rPr>
      <t>System Safety Engineering</t>
    </r>
  </si>
  <si>
    <t>081082A</t>
  </si>
  <si>
    <t>流体力学
Fluid Mechanics</t>
  </si>
  <si>
    <t>080243B</t>
  </si>
  <si>
    <t>热工基础
Engineering Thermodynamics and Heat Transfer</t>
  </si>
  <si>
    <t>080072A</t>
  </si>
  <si>
    <t>安全人机工程学
Safety Ergonomics</t>
  </si>
  <si>
    <t>081202B</t>
  </si>
  <si>
    <r>
      <rPr>
        <sz val="9"/>
        <rFont val="宋体"/>
        <charset val="134"/>
      </rPr>
      <t xml:space="preserve">机械设计课程设计
</t>
    </r>
    <r>
      <rPr>
        <sz val="9"/>
        <rFont val="Times New Roman"/>
        <charset val="134"/>
      </rPr>
      <t>Course Exercise in Mechanical Design</t>
    </r>
  </si>
  <si>
    <t>0+2</t>
  </si>
  <si>
    <t>081261B</t>
  </si>
  <si>
    <t>系统安全工程课程设计
Course Project of System Safety Engineering</t>
  </si>
  <si>
    <t>专业必修课</t>
  </si>
  <si>
    <t>081192A</t>
  </si>
  <si>
    <t>防火防爆技术
Fire and Exposion Prevention</t>
  </si>
  <si>
    <t>081102A</t>
  </si>
  <si>
    <t>安全管理学
Safety Management</t>
  </si>
  <si>
    <t>080473B</t>
  </si>
  <si>
    <t>职业卫生工程学
Occupational Health Engineering</t>
  </si>
  <si>
    <t>081112B</t>
  </si>
  <si>
    <r>
      <rPr>
        <sz val="9"/>
        <rFont val="宋体"/>
        <charset val="134"/>
      </rPr>
      <t xml:space="preserve">锅炉压力容器安全
</t>
    </r>
    <r>
      <rPr>
        <sz val="9"/>
        <rFont val="Times New Roman"/>
        <charset val="134"/>
      </rPr>
      <t>Boiler and Pressure Vessel Safety</t>
    </r>
  </si>
  <si>
    <t>081122B</t>
  </si>
  <si>
    <t>机械安全工程
Mechanical Safety Engineering</t>
  </si>
  <si>
    <t>081132B</t>
  </si>
  <si>
    <t>电气安全工程
Electrical Safety Engineering</t>
  </si>
  <si>
    <t>080282A</t>
  </si>
  <si>
    <t>安全检测与监控技术
Security Detection and Monitoring Technology</t>
  </si>
  <si>
    <t>081271B</t>
  </si>
  <si>
    <r>
      <rPr>
        <sz val="9"/>
        <rFont val="宋体"/>
        <charset val="134"/>
      </rPr>
      <t xml:space="preserve">锅炉压力容器安全课程设计
</t>
    </r>
    <r>
      <rPr>
        <sz val="9"/>
        <rFont val="Times New Roman"/>
        <charset val="134"/>
      </rPr>
      <t>Course Design of Boiler and Pressure Vessel Safety</t>
    </r>
  </si>
  <si>
    <t>081281B</t>
  </si>
  <si>
    <t>机械安全课程设计
Course Design of Mechanical Safety Engineering</t>
  </si>
  <si>
    <t>081291B</t>
  </si>
  <si>
    <t>电气安全课程设计
Course Exercise in Electrical Safety Engineering</t>
  </si>
  <si>
    <t>080922B</t>
  </si>
  <si>
    <r>
      <rPr>
        <sz val="9"/>
        <color indexed="10"/>
        <rFont val="宋体"/>
        <charset val="134"/>
      </rPr>
      <t xml:space="preserve">安全评价综合实训
</t>
    </r>
    <r>
      <rPr>
        <sz val="9"/>
        <color indexed="10"/>
        <rFont val="Times New Roman"/>
        <charset val="134"/>
      </rPr>
      <t>Safety Assessment Comprehensive Training</t>
    </r>
  </si>
  <si>
    <t>专业选修课</t>
  </si>
  <si>
    <r>
      <rPr>
        <sz val="9"/>
        <color indexed="8"/>
        <rFont val="宋体"/>
        <charset val="134"/>
      </rPr>
      <t>模块一，至少选修</t>
    </r>
    <r>
      <rPr>
        <sz val="9"/>
        <color indexed="8"/>
        <rFont val="Times New Roman"/>
        <charset val="134"/>
      </rPr>
      <t>17</t>
    </r>
    <r>
      <rPr>
        <sz val="9"/>
        <color indexed="8"/>
        <rFont val="宋体"/>
        <charset val="134"/>
      </rPr>
      <t>学分</t>
    </r>
  </si>
  <si>
    <t>081372B</t>
  </si>
  <si>
    <t>工程建设安全
Construction Safety Management</t>
  </si>
  <si>
    <t>080852B</t>
  </si>
  <si>
    <r>
      <rPr>
        <sz val="9"/>
        <rFont val="宋体"/>
        <charset val="134"/>
      </rPr>
      <t xml:space="preserve">火灾科学（英语）
</t>
    </r>
    <r>
      <rPr>
        <sz val="9"/>
        <rFont val="Times New Roman"/>
        <charset val="134"/>
      </rPr>
      <t>Fire Science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</si>
  <si>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080772B</t>
  </si>
  <si>
    <r>
      <rPr>
        <sz val="9"/>
        <rFont val="宋体"/>
        <charset val="134"/>
      </rPr>
      <t xml:space="preserve">城市交通运输安全
</t>
    </r>
    <r>
      <rPr>
        <sz val="9"/>
        <rFont val="Times New Roman"/>
        <charset val="134"/>
      </rPr>
      <t>Urban Transportation Safety</t>
    </r>
  </si>
  <si>
    <t>080801B</t>
  </si>
  <si>
    <r>
      <rPr>
        <sz val="9"/>
        <rFont val="宋体"/>
        <charset val="134"/>
      </rPr>
      <t xml:space="preserve">危险化学品安全
</t>
    </r>
    <r>
      <rPr>
        <sz val="9"/>
        <rFont val="Times New Roman"/>
        <charset val="134"/>
      </rPr>
      <t>Hazardous Chemicals Safety</t>
    </r>
  </si>
  <si>
    <t>081402B</t>
  </si>
  <si>
    <t>城市灾害与减灾（双语）
Unban Disaster and Disaster Alleviation(Bilingual)</t>
  </si>
  <si>
    <t>080722B</t>
  </si>
  <si>
    <t>劳动伤害赔偿理论与实务
Work Injury Compensation Theory and Practice</t>
  </si>
  <si>
    <t>080262B</t>
  </si>
  <si>
    <t xml:space="preserve">系统工程
System Engineering </t>
  </si>
  <si>
    <t>081412B</t>
  </si>
  <si>
    <t>公共安全管理
Management of Public Security</t>
  </si>
  <si>
    <t>080882B</t>
  </si>
  <si>
    <t>安全项目管理
Safety Project Management</t>
  </si>
  <si>
    <t>089902B</t>
  </si>
  <si>
    <t>风险管理
Risk Management</t>
  </si>
  <si>
    <t>080542B</t>
  </si>
  <si>
    <t>安全经济学
Safety Economics</t>
  </si>
  <si>
    <t>081311B</t>
  </si>
  <si>
    <t>文献查阅与科技论文写作
Search Literatures and Write Scientific Paper</t>
  </si>
  <si>
    <t>081422B</t>
  </si>
  <si>
    <r>
      <rPr>
        <sz val="9"/>
        <rFont val="宋体"/>
        <charset val="134"/>
      </rPr>
      <t xml:space="preserve">安全生产法律法规
</t>
    </r>
    <r>
      <rPr>
        <sz val="9"/>
        <rFont val="Times New Roman"/>
        <charset val="134"/>
      </rPr>
      <t>Laws and Regulations of Safety Production</t>
    </r>
  </si>
  <si>
    <t>小计</t>
  </si>
  <si>
    <t>模块二，至少选修7学分</t>
  </si>
  <si>
    <t>080892B</t>
  </si>
  <si>
    <r>
      <rPr>
        <sz val="9"/>
        <color indexed="8"/>
        <rFont val="宋体"/>
        <charset val="134"/>
      </rPr>
      <t xml:space="preserve">安全工程仿真实践
</t>
    </r>
    <r>
      <rPr>
        <sz val="9"/>
        <color indexed="8"/>
        <rFont val="Times New Roman"/>
        <charset val="134"/>
      </rPr>
      <t>Safety Engineering Simulation Practice</t>
    </r>
  </si>
  <si>
    <t>080411B</t>
  </si>
  <si>
    <t>职业卫生工程实验
Experiments of Occupational Health Engineering</t>
  </si>
  <si>
    <t>080902B</t>
  </si>
  <si>
    <t>职业危害评价
Occupational Hazard Evaluation</t>
  </si>
  <si>
    <t>080932B</t>
  </si>
  <si>
    <r>
      <rPr>
        <sz val="9"/>
        <color indexed="8"/>
        <rFont val="宋体"/>
        <charset val="134"/>
      </rPr>
      <t xml:space="preserve">消防工程综合实训
</t>
    </r>
    <r>
      <rPr>
        <sz val="9"/>
        <color indexed="8"/>
        <rFont val="Times New Roman"/>
        <charset val="134"/>
      </rPr>
      <t>Fire Engineering Comprehensive Training</t>
    </r>
  </si>
  <si>
    <t>080942B</t>
  </si>
  <si>
    <r>
      <rPr>
        <sz val="9"/>
        <rFont val="宋体"/>
        <charset val="134"/>
      </rPr>
      <t xml:space="preserve">安全管理信息系统
</t>
    </r>
    <r>
      <rPr>
        <sz val="9"/>
        <rFont val="Times New Roman"/>
        <charset val="134"/>
      </rPr>
      <t>Safety Management Information System</t>
    </r>
  </si>
  <si>
    <t>080951B</t>
  </si>
  <si>
    <r>
      <rPr>
        <sz val="9"/>
        <rFont val="宋体"/>
        <charset val="134"/>
      </rPr>
      <t xml:space="preserve">安全人机综合实训
</t>
    </r>
    <r>
      <rPr>
        <sz val="9"/>
        <rFont val="Times New Roman"/>
        <charset val="134"/>
      </rPr>
      <t>Safety Ergonomics Exercies</t>
    </r>
  </si>
  <si>
    <r>
      <rPr>
        <sz val="9"/>
        <color indexed="8"/>
        <rFont val="宋体"/>
        <charset val="134"/>
      </rPr>
      <t>上述专业选修课合计至少要选够</t>
    </r>
    <r>
      <rPr>
        <sz val="9"/>
        <color indexed="8"/>
        <rFont val="Times New Roman"/>
        <charset val="134"/>
      </rPr>
      <t>24</t>
    </r>
    <r>
      <rPr>
        <sz val="9"/>
        <color indexed="8"/>
        <rFont val="宋体"/>
        <charset val="134"/>
      </rPr>
      <t>学分，</t>
    </r>
    <r>
      <rPr>
        <sz val="9"/>
        <color indexed="8"/>
        <rFont val="Times New Roman"/>
        <charset val="134"/>
      </rPr>
      <t xml:space="preserve">384 </t>
    </r>
    <r>
      <rPr>
        <sz val="9"/>
        <color indexed="8"/>
        <rFont val="宋体"/>
        <charset val="134"/>
      </rPr>
      <t>学时</t>
    </r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</si>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</sst>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indexed="8"/>
      <name val="宋体"/>
      <charset val="134"/>
    </font>
    <font>
      <sz val="8"/>
      <color indexed="8"/>
      <name val="Times New Roman"/>
      <charset val="134"/>
    </font>
    <font>
      <b/>
      <sz val="11"/>
      <color indexed="8"/>
      <name val="宋体"/>
      <charset val="134"/>
    </font>
    <font>
      <sz val="11"/>
      <color indexed="8"/>
      <name val="Times New Roman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rgb="FFFF0000"/>
      <name val="Times New Roman"/>
      <charset val="134"/>
    </font>
    <font>
      <sz val="9"/>
      <color indexed="10"/>
      <name val="Times New Roman"/>
      <charset val="134"/>
    </font>
    <font>
      <sz val="9"/>
      <color indexed="12"/>
      <name val="Times New Roman"/>
      <charset val="134"/>
    </font>
    <font>
      <sz val="9"/>
      <color indexed="10"/>
      <name val="宋体"/>
      <charset val="134"/>
    </font>
    <font>
      <b/>
      <sz val="9"/>
      <color indexed="8"/>
      <name val="宋体"/>
      <charset val="134"/>
    </font>
    <font>
      <b/>
      <sz val="9"/>
      <color indexed="8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8"/>
      <name val="Times New Roman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8" borderId="13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7" borderId="12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2" fillId="22" borderId="17" applyNumberFormat="0" applyAlignment="0" applyProtection="0">
      <alignment vertical="center"/>
    </xf>
    <xf numFmtId="0" fontId="33" fillId="22" borderId="13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textRotation="255" wrapText="1"/>
    </xf>
    <xf numFmtId="0" fontId="4" fillId="0" borderId="8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textRotation="255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6"/>
  <sheetViews>
    <sheetView tabSelected="1" zoomScale="115" zoomScaleNormal="115" workbookViewId="0">
      <pane xSplit="2" ySplit="3" topLeftCell="C28" activePane="bottomRight" state="frozen"/>
      <selection/>
      <selection pane="topRight"/>
      <selection pane="bottomLeft"/>
      <selection pane="bottomRight" activeCell="P29" sqref="P29:S36"/>
    </sheetView>
  </sheetViews>
  <sheetFormatPr defaultColWidth="9" defaultRowHeight="13.5"/>
  <cols>
    <col min="1" max="2" width="2.5" style="3" customWidth="1"/>
    <col min="3" max="3" width="3" style="3" customWidth="1"/>
    <col min="4" max="4" width="7.125" style="3" customWidth="1"/>
    <col min="5" max="5" width="20.5" style="4" customWidth="1"/>
    <col min="6" max="13" width="3.5" style="3" customWidth="1"/>
    <col min="14" max="14" width="3.625" style="3" customWidth="1"/>
    <col min="15" max="17" width="3.875" style="3" customWidth="1"/>
    <col min="18" max="18" width="6" style="3" customWidth="1"/>
    <col min="19" max="19" width="4.75" style="3" customWidth="1"/>
    <col min="20" max="20" width="16.625" customWidth="1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0.2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0.25" customHeight="1" spans="1:19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</row>
    <row r="4" ht="39.75" customHeight="1" spans="1:19">
      <c r="A4" s="10" t="s">
        <v>13</v>
      </c>
      <c r="B4" s="7" t="s">
        <v>14</v>
      </c>
      <c r="C4" s="9">
        <v>1</v>
      </c>
      <c r="D4" s="9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2" t="s">
        <v>17</v>
      </c>
      <c r="S4" s="12" t="s">
        <v>18</v>
      </c>
    </row>
    <row r="5" ht="68.25" customHeight="1" spans="1:19">
      <c r="A5" s="10"/>
      <c r="B5" s="7"/>
      <c r="C5" s="9">
        <v>2</v>
      </c>
      <c r="D5" s="9" t="s">
        <v>19</v>
      </c>
      <c r="E5" s="11" t="s">
        <v>20</v>
      </c>
      <c r="F5" s="12"/>
      <c r="G5" s="12">
        <v>4</v>
      </c>
      <c r="H5" s="12"/>
      <c r="I5" s="12"/>
      <c r="J5" s="12"/>
      <c r="K5" s="12"/>
      <c r="L5" s="12"/>
      <c r="M5" s="12"/>
      <c r="N5" s="12">
        <v>4</v>
      </c>
      <c r="O5" s="12">
        <v>64</v>
      </c>
      <c r="P5" s="12">
        <v>64</v>
      </c>
      <c r="Q5" s="12"/>
      <c r="R5" s="12" t="s">
        <v>17</v>
      </c>
      <c r="S5" s="12" t="s">
        <v>21</v>
      </c>
    </row>
    <row r="6" ht="36" customHeight="1" spans="1:19">
      <c r="A6" s="10"/>
      <c r="B6" s="7"/>
      <c r="C6" s="9">
        <v>3</v>
      </c>
      <c r="D6" s="9" t="s">
        <v>22</v>
      </c>
      <c r="E6" s="11" t="s">
        <v>23</v>
      </c>
      <c r="F6" s="12"/>
      <c r="G6" s="12"/>
      <c r="H6" s="12">
        <v>2</v>
      </c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21</v>
      </c>
    </row>
    <row r="7" ht="36" spans="1:19">
      <c r="A7" s="10"/>
      <c r="B7" s="7"/>
      <c r="C7" s="9">
        <v>4</v>
      </c>
      <c r="D7" s="9" t="s">
        <v>24</v>
      </c>
      <c r="E7" s="11" t="s">
        <v>25</v>
      </c>
      <c r="F7" s="12"/>
      <c r="G7" s="9"/>
      <c r="H7" s="12"/>
      <c r="I7" s="12">
        <v>2</v>
      </c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2" t="s">
        <v>17</v>
      </c>
      <c r="S7" s="12" t="s">
        <v>18</v>
      </c>
    </row>
    <row r="8" ht="33.75" spans="1:19">
      <c r="A8" s="10"/>
      <c r="B8" s="7"/>
      <c r="C8" s="9">
        <v>5</v>
      </c>
      <c r="D8" s="9" t="s">
        <v>26</v>
      </c>
      <c r="E8" s="11" t="s">
        <v>27</v>
      </c>
      <c r="F8" s="12"/>
      <c r="G8" s="12"/>
      <c r="H8" s="12">
        <v>1</v>
      </c>
      <c r="I8" s="12"/>
      <c r="J8" s="12"/>
      <c r="K8" s="12"/>
      <c r="L8" s="12"/>
      <c r="M8" s="12"/>
      <c r="N8" s="12">
        <v>1</v>
      </c>
      <c r="O8" s="12">
        <v>16</v>
      </c>
      <c r="P8" s="12">
        <v>16</v>
      </c>
      <c r="Q8" s="12"/>
      <c r="R8" s="12" t="s">
        <v>17</v>
      </c>
      <c r="S8" s="12" t="s">
        <v>18</v>
      </c>
    </row>
    <row r="9" ht="36" spans="1:19">
      <c r="A9" s="10"/>
      <c r="B9" s="7"/>
      <c r="C9" s="9">
        <v>6</v>
      </c>
      <c r="D9" s="9" t="s">
        <v>28</v>
      </c>
      <c r="E9" s="11" t="s">
        <v>29</v>
      </c>
      <c r="F9" s="12">
        <v>1</v>
      </c>
      <c r="G9" s="12"/>
      <c r="H9" s="12"/>
      <c r="I9" s="12"/>
      <c r="J9" s="12"/>
      <c r="K9" s="12"/>
      <c r="L9" s="12"/>
      <c r="M9" s="12"/>
      <c r="N9" s="12">
        <v>1</v>
      </c>
      <c r="O9" s="12">
        <v>16</v>
      </c>
      <c r="P9" s="12">
        <v>16</v>
      </c>
      <c r="Q9" s="12"/>
      <c r="R9" s="12" t="s">
        <v>17</v>
      </c>
      <c r="S9" s="12" t="s">
        <v>18</v>
      </c>
    </row>
    <row r="10" ht="23.25" spans="1:19">
      <c r="A10" s="10"/>
      <c r="B10" s="7"/>
      <c r="C10" s="9">
        <v>7</v>
      </c>
      <c r="D10" s="9" t="s">
        <v>30</v>
      </c>
      <c r="E10" s="11" t="s">
        <v>31</v>
      </c>
      <c r="F10" s="12">
        <v>4</v>
      </c>
      <c r="G10" s="12"/>
      <c r="H10" s="12"/>
      <c r="I10" s="12"/>
      <c r="J10" s="12"/>
      <c r="K10" s="12"/>
      <c r="L10" s="12"/>
      <c r="M10" s="12"/>
      <c r="N10" s="12">
        <v>4</v>
      </c>
      <c r="O10" s="12">
        <v>64</v>
      </c>
      <c r="P10" s="12">
        <v>64</v>
      </c>
      <c r="Q10" s="12"/>
      <c r="R10" s="44" t="s">
        <v>32</v>
      </c>
      <c r="S10" s="12" t="s">
        <v>21</v>
      </c>
    </row>
    <row r="11" ht="23.25" spans="1:19">
      <c r="A11" s="10"/>
      <c r="B11" s="7"/>
      <c r="C11" s="9">
        <v>8</v>
      </c>
      <c r="D11" s="9" t="s">
        <v>33</v>
      </c>
      <c r="E11" s="11" t="s">
        <v>34</v>
      </c>
      <c r="F11" s="12"/>
      <c r="G11" s="12">
        <v>4</v>
      </c>
      <c r="H11" s="12"/>
      <c r="I11" s="12"/>
      <c r="J11" s="12"/>
      <c r="K11" s="12"/>
      <c r="L11" s="12"/>
      <c r="M11" s="12"/>
      <c r="N11" s="12">
        <v>4</v>
      </c>
      <c r="O11" s="12">
        <v>64</v>
      </c>
      <c r="P11" s="12">
        <v>64</v>
      </c>
      <c r="Q11" s="12"/>
      <c r="R11" s="44" t="s">
        <v>32</v>
      </c>
      <c r="S11" s="12" t="s">
        <v>21</v>
      </c>
    </row>
    <row r="12" ht="24" spans="1:19">
      <c r="A12" s="10"/>
      <c r="B12" s="7"/>
      <c r="C12" s="9">
        <v>9</v>
      </c>
      <c r="D12" s="9" t="s">
        <v>35</v>
      </c>
      <c r="E12" s="11" t="s">
        <v>36</v>
      </c>
      <c r="F12" s="12"/>
      <c r="G12" s="12"/>
      <c r="H12" s="12">
        <v>4</v>
      </c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44" t="s">
        <v>32</v>
      </c>
      <c r="S12" s="12" t="s">
        <v>21</v>
      </c>
    </row>
    <row r="13" ht="24" spans="1:19">
      <c r="A13" s="10"/>
      <c r="B13" s="7"/>
      <c r="C13" s="9">
        <v>10</v>
      </c>
      <c r="D13" s="9" t="s">
        <v>37</v>
      </c>
      <c r="E13" s="11" t="s">
        <v>38</v>
      </c>
      <c r="F13" s="12"/>
      <c r="G13" s="12"/>
      <c r="H13" s="12"/>
      <c r="I13" s="12">
        <v>2</v>
      </c>
      <c r="J13" s="12"/>
      <c r="K13" s="12"/>
      <c r="L13" s="12"/>
      <c r="M13" s="12"/>
      <c r="N13" s="12">
        <v>2</v>
      </c>
      <c r="O13" s="12">
        <v>32</v>
      </c>
      <c r="P13" s="12">
        <v>32</v>
      </c>
      <c r="Q13" s="12"/>
      <c r="R13" s="44" t="s">
        <v>32</v>
      </c>
      <c r="S13" s="12" t="s">
        <v>21</v>
      </c>
    </row>
    <row r="14" ht="23.25" spans="1:20">
      <c r="A14" s="10"/>
      <c r="B14" s="7"/>
      <c r="C14" s="9">
        <v>11</v>
      </c>
      <c r="D14" s="9" t="s">
        <v>39</v>
      </c>
      <c r="E14" s="13" t="s">
        <v>40</v>
      </c>
      <c r="F14" s="12">
        <v>5</v>
      </c>
      <c r="G14" s="12"/>
      <c r="H14" s="12"/>
      <c r="I14" s="12"/>
      <c r="J14" s="12"/>
      <c r="K14" s="12"/>
      <c r="L14" s="12"/>
      <c r="M14" s="12"/>
      <c r="N14" s="12">
        <v>5</v>
      </c>
      <c r="O14" s="12">
        <v>80</v>
      </c>
      <c r="P14" s="12">
        <v>80</v>
      </c>
      <c r="Q14" s="12"/>
      <c r="R14" s="12" t="s">
        <v>41</v>
      </c>
      <c r="S14" s="12" t="s">
        <v>42</v>
      </c>
      <c r="T14" s="1"/>
    </row>
    <row r="15" ht="23.25" spans="1:20">
      <c r="A15" s="10"/>
      <c r="B15" s="7"/>
      <c r="C15" s="9">
        <v>12</v>
      </c>
      <c r="D15" s="9" t="s">
        <v>43</v>
      </c>
      <c r="E15" s="13" t="s">
        <v>44</v>
      </c>
      <c r="F15" s="12"/>
      <c r="G15" s="12">
        <v>5</v>
      </c>
      <c r="H15" s="12"/>
      <c r="I15" s="12"/>
      <c r="J15" s="12"/>
      <c r="K15" s="12"/>
      <c r="L15" s="12"/>
      <c r="M15" s="12"/>
      <c r="N15" s="12">
        <v>5</v>
      </c>
      <c r="O15" s="12">
        <v>80</v>
      </c>
      <c r="P15" s="12">
        <v>80</v>
      </c>
      <c r="Q15" s="12"/>
      <c r="R15" s="12" t="s">
        <v>41</v>
      </c>
      <c r="S15" s="12" t="s">
        <v>42</v>
      </c>
      <c r="T15" s="1"/>
    </row>
    <row r="16" ht="23.25" spans="1:19">
      <c r="A16" s="10"/>
      <c r="B16" s="7"/>
      <c r="C16" s="9">
        <v>13</v>
      </c>
      <c r="D16" s="9" t="s">
        <v>45</v>
      </c>
      <c r="E16" s="14" t="s">
        <v>46</v>
      </c>
      <c r="F16" s="12"/>
      <c r="G16" s="12">
        <v>3</v>
      </c>
      <c r="H16" s="12"/>
      <c r="I16" s="12"/>
      <c r="J16" s="12"/>
      <c r="K16" s="12"/>
      <c r="L16" s="12"/>
      <c r="M16" s="12"/>
      <c r="N16" s="12">
        <v>3</v>
      </c>
      <c r="O16" s="12">
        <v>48</v>
      </c>
      <c r="P16" s="12">
        <v>48</v>
      </c>
      <c r="Q16" s="12"/>
      <c r="R16" s="12" t="s">
        <v>47</v>
      </c>
      <c r="S16" s="12" t="s">
        <v>21</v>
      </c>
    </row>
    <row r="17" ht="36" spans="1:19">
      <c r="A17" s="10"/>
      <c r="B17" s="7"/>
      <c r="C17" s="9">
        <v>14</v>
      </c>
      <c r="D17" s="9" t="s">
        <v>48</v>
      </c>
      <c r="E17" s="11" t="s">
        <v>49</v>
      </c>
      <c r="F17" s="12"/>
      <c r="G17" s="12"/>
      <c r="H17" s="12">
        <v>4</v>
      </c>
      <c r="I17" s="12"/>
      <c r="J17" s="12"/>
      <c r="K17" s="12"/>
      <c r="L17" s="12"/>
      <c r="M17" s="12"/>
      <c r="N17" s="12">
        <v>4</v>
      </c>
      <c r="O17" s="12">
        <v>64</v>
      </c>
      <c r="P17" s="12">
        <v>64</v>
      </c>
      <c r="Q17" s="12"/>
      <c r="R17" s="12" t="s">
        <v>47</v>
      </c>
      <c r="S17" s="12" t="s">
        <v>21</v>
      </c>
    </row>
    <row r="18" ht="24" customHeight="1" spans="1:19">
      <c r="A18" s="10"/>
      <c r="B18" s="7"/>
      <c r="C18" s="9">
        <v>15</v>
      </c>
      <c r="D18" s="9" t="s">
        <v>50</v>
      </c>
      <c r="E18" s="11" t="s">
        <v>51</v>
      </c>
      <c r="F18" s="12">
        <v>2</v>
      </c>
      <c r="G18" s="12"/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52</v>
      </c>
      <c r="S18" s="12" t="s">
        <v>18</v>
      </c>
    </row>
    <row r="19" ht="24" customHeight="1" spans="1:19">
      <c r="A19" s="10"/>
      <c r="B19" s="7"/>
      <c r="C19" s="9">
        <v>16</v>
      </c>
      <c r="D19" s="9" t="s">
        <v>53</v>
      </c>
      <c r="E19" s="11" t="s">
        <v>54</v>
      </c>
      <c r="F19" s="12"/>
      <c r="G19" s="12">
        <v>2</v>
      </c>
      <c r="H19" s="12"/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8"/>
      <c r="R19" s="8" t="s">
        <v>55</v>
      </c>
      <c r="S19" s="8" t="s">
        <v>56</v>
      </c>
    </row>
    <row r="20" ht="24" customHeight="1" spans="1:19">
      <c r="A20" s="10"/>
      <c r="B20" s="7"/>
      <c r="C20" s="9">
        <v>17</v>
      </c>
      <c r="D20" s="9" t="s">
        <v>57</v>
      </c>
      <c r="E20" s="11" t="s">
        <v>58</v>
      </c>
      <c r="F20" s="12"/>
      <c r="G20" s="12"/>
      <c r="H20" s="12">
        <v>2</v>
      </c>
      <c r="I20" s="12"/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8"/>
      <c r="R20" s="8" t="s">
        <v>55</v>
      </c>
      <c r="S20" s="8" t="s">
        <v>56</v>
      </c>
    </row>
    <row r="21" ht="24" customHeight="1" spans="1:19">
      <c r="A21" s="10"/>
      <c r="B21" s="7"/>
      <c r="C21" s="9">
        <v>18</v>
      </c>
      <c r="D21" s="9" t="s">
        <v>59</v>
      </c>
      <c r="E21" s="11" t="s">
        <v>60</v>
      </c>
      <c r="F21" s="12"/>
      <c r="G21" s="12"/>
      <c r="H21" s="12"/>
      <c r="I21" s="12">
        <v>2</v>
      </c>
      <c r="J21" s="12"/>
      <c r="K21" s="12"/>
      <c r="L21" s="12"/>
      <c r="M21" s="12"/>
      <c r="N21" s="12">
        <v>1</v>
      </c>
      <c r="O21" s="12">
        <v>32</v>
      </c>
      <c r="P21" s="12">
        <v>32</v>
      </c>
      <c r="Q21" s="8"/>
      <c r="R21" s="8" t="s">
        <v>55</v>
      </c>
      <c r="S21" s="8" t="s">
        <v>56</v>
      </c>
    </row>
    <row r="22" ht="24" customHeight="1" spans="1:19">
      <c r="A22" s="10"/>
      <c r="B22" s="7"/>
      <c r="C22" s="9">
        <v>19</v>
      </c>
      <c r="D22" s="9" t="s">
        <v>61</v>
      </c>
      <c r="E22" s="15" t="s">
        <v>62</v>
      </c>
      <c r="F22" s="12" t="s">
        <v>63</v>
      </c>
      <c r="G22" s="12"/>
      <c r="H22" s="12"/>
      <c r="I22" s="12"/>
      <c r="J22" s="12"/>
      <c r="K22" s="12"/>
      <c r="L22" s="12"/>
      <c r="M22" s="12"/>
      <c r="N22" s="12">
        <v>1</v>
      </c>
      <c r="O22" s="12">
        <v>16</v>
      </c>
      <c r="P22" s="12"/>
      <c r="Q22" s="12">
        <v>16</v>
      </c>
      <c r="R22" s="49" t="s">
        <v>64</v>
      </c>
      <c r="S22" s="8" t="s">
        <v>56</v>
      </c>
    </row>
    <row r="23" ht="38.25" customHeight="1" spans="1:20">
      <c r="A23" s="10"/>
      <c r="B23" s="7"/>
      <c r="C23" s="16">
        <v>20</v>
      </c>
      <c r="D23" s="17" t="s">
        <v>65</v>
      </c>
      <c r="E23" s="13" t="s">
        <v>66</v>
      </c>
      <c r="F23" s="18"/>
      <c r="G23" s="18"/>
      <c r="H23" s="18">
        <f>2+1</f>
        <v>3</v>
      </c>
      <c r="I23" s="18"/>
      <c r="J23" s="18"/>
      <c r="K23" s="18"/>
      <c r="L23" s="18"/>
      <c r="M23" s="18"/>
      <c r="N23" s="18">
        <v>3</v>
      </c>
      <c r="O23" s="18">
        <v>48</v>
      </c>
      <c r="P23" s="18">
        <v>32</v>
      </c>
      <c r="Q23" s="18">
        <v>16</v>
      </c>
      <c r="R23" s="49" t="s">
        <v>64</v>
      </c>
      <c r="S23" s="18" t="s">
        <v>18</v>
      </c>
      <c r="T23" s="1"/>
    </row>
    <row r="24" ht="24" customHeight="1" spans="1:20">
      <c r="A24" s="10"/>
      <c r="B24" s="7"/>
      <c r="C24" s="16">
        <v>21</v>
      </c>
      <c r="D24" s="9" t="s">
        <v>67</v>
      </c>
      <c r="E24" s="11" t="s">
        <v>68</v>
      </c>
      <c r="F24" s="12"/>
      <c r="G24" s="12">
        <v>2</v>
      </c>
      <c r="H24" s="12"/>
      <c r="I24" s="12"/>
      <c r="J24" s="12"/>
      <c r="K24" s="12"/>
      <c r="L24" s="12"/>
      <c r="M24" s="12"/>
      <c r="N24" s="12">
        <v>2</v>
      </c>
      <c r="O24" s="12">
        <v>32</v>
      </c>
      <c r="P24" s="12">
        <v>32</v>
      </c>
      <c r="Q24" s="12"/>
      <c r="R24" s="12" t="s">
        <v>69</v>
      </c>
      <c r="S24" s="12" t="s">
        <v>18</v>
      </c>
      <c r="T24" s="1"/>
    </row>
    <row r="25" ht="40.5" customHeight="1" spans="1:20">
      <c r="A25" s="10"/>
      <c r="B25" s="7"/>
      <c r="C25" s="16">
        <v>22</v>
      </c>
      <c r="D25" s="19" t="s">
        <v>70</v>
      </c>
      <c r="E25" s="11" t="s">
        <v>71</v>
      </c>
      <c r="F25" s="19">
        <v>3</v>
      </c>
      <c r="G25" s="18"/>
      <c r="H25" s="18"/>
      <c r="I25" s="18"/>
      <c r="J25" s="18"/>
      <c r="K25" s="18"/>
      <c r="L25" s="18"/>
      <c r="M25" s="18"/>
      <c r="N25" s="40">
        <v>3</v>
      </c>
      <c r="O25" s="40">
        <v>48</v>
      </c>
      <c r="P25" s="40">
        <v>40</v>
      </c>
      <c r="Q25" s="18">
        <v>8</v>
      </c>
      <c r="R25" s="49" t="s">
        <v>64</v>
      </c>
      <c r="S25" s="18" t="s">
        <v>21</v>
      </c>
      <c r="T25" s="1"/>
    </row>
    <row r="26" ht="36" customHeight="1" spans="1:20">
      <c r="A26" s="10"/>
      <c r="B26" s="7"/>
      <c r="C26" s="16">
        <v>23</v>
      </c>
      <c r="D26" s="18" t="s">
        <v>72</v>
      </c>
      <c r="E26" s="11" t="s">
        <v>73</v>
      </c>
      <c r="F26" s="18"/>
      <c r="G26" s="18" t="s">
        <v>74</v>
      </c>
      <c r="H26" s="18"/>
      <c r="I26" s="18"/>
      <c r="J26" s="18"/>
      <c r="K26" s="18"/>
      <c r="L26" s="18"/>
      <c r="M26" s="18"/>
      <c r="N26" s="18">
        <v>3</v>
      </c>
      <c r="O26" s="18">
        <v>48</v>
      </c>
      <c r="P26" s="18">
        <v>32</v>
      </c>
      <c r="Q26" s="18">
        <v>16</v>
      </c>
      <c r="R26" s="49" t="s">
        <v>64</v>
      </c>
      <c r="S26" s="18" t="s">
        <v>21</v>
      </c>
      <c r="T26" s="1"/>
    </row>
    <row r="27" ht="37.5" customHeight="1" spans="1:20">
      <c r="A27" s="10"/>
      <c r="B27" s="7"/>
      <c r="C27" s="16">
        <v>24</v>
      </c>
      <c r="D27" s="18" t="s">
        <v>75</v>
      </c>
      <c r="E27" s="11" t="s">
        <v>76</v>
      </c>
      <c r="F27" s="18"/>
      <c r="G27" s="18"/>
      <c r="H27" s="18">
        <v>2</v>
      </c>
      <c r="I27" s="18"/>
      <c r="J27" s="18"/>
      <c r="K27" s="18"/>
      <c r="L27" s="18"/>
      <c r="M27" s="18"/>
      <c r="N27" s="18">
        <v>2</v>
      </c>
      <c r="O27" s="18">
        <v>32</v>
      </c>
      <c r="P27" s="18">
        <v>24</v>
      </c>
      <c r="Q27" s="18">
        <v>8</v>
      </c>
      <c r="R27" s="49" t="s">
        <v>64</v>
      </c>
      <c r="S27" s="18" t="s">
        <v>21</v>
      </c>
      <c r="T27" s="1"/>
    </row>
    <row r="28" s="1" customFormat="1" ht="24.75" customHeight="1" spans="1:19">
      <c r="A28" s="10"/>
      <c r="B28" s="7"/>
      <c r="C28" s="8" t="s">
        <v>77</v>
      </c>
      <c r="D28" s="8"/>
      <c r="E28" s="8"/>
      <c r="F28" s="20">
        <v>18</v>
      </c>
      <c r="G28" s="9">
        <v>23</v>
      </c>
      <c r="H28" s="9">
        <f t="shared" ref="H28:Q28" si="0">SUM(H4:H27)</f>
        <v>18</v>
      </c>
      <c r="I28" s="9">
        <f t="shared" si="0"/>
        <v>6</v>
      </c>
      <c r="J28" s="9"/>
      <c r="K28" s="9"/>
      <c r="L28" s="9"/>
      <c r="M28" s="9"/>
      <c r="N28" s="36">
        <f t="shared" si="0"/>
        <v>61</v>
      </c>
      <c r="O28" s="41">
        <f t="shared" si="0"/>
        <v>1040</v>
      </c>
      <c r="P28" s="9">
        <f t="shared" si="0"/>
        <v>976</v>
      </c>
      <c r="Q28" s="9">
        <f t="shared" si="0"/>
        <v>64</v>
      </c>
      <c r="R28" s="9"/>
      <c r="S28" s="8"/>
    </row>
    <row r="29" ht="24" customHeight="1" spans="1:20">
      <c r="A29" s="10"/>
      <c r="B29" s="7" t="s">
        <v>78</v>
      </c>
      <c r="C29" s="21" t="s">
        <v>79</v>
      </c>
      <c r="D29" s="22"/>
      <c r="E29" s="23"/>
      <c r="F29" s="24" t="s">
        <v>80</v>
      </c>
      <c r="G29" s="25"/>
      <c r="H29" s="25"/>
      <c r="I29" s="25"/>
      <c r="J29" s="25"/>
      <c r="K29" s="25"/>
      <c r="L29" s="42"/>
      <c r="M29" s="43"/>
      <c r="N29" s="12">
        <v>2</v>
      </c>
      <c r="O29" s="12"/>
      <c r="P29" s="44" t="s">
        <v>81</v>
      </c>
      <c r="Q29" s="12"/>
      <c r="R29" s="12"/>
      <c r="S29" s="12"/>
      <c r="T29" s="1"/>
    </row>
    <row r="30" ht="24" customHeight="1" spans="1:19">
      <c r="A30" s="10"/>
      <c r="B30" s="8"/>
      <c r="C30" s="21" t="s">
        <v>82</v>
      </c>
      <c r="D30" s="22"/>
      <c r="E30" s="23"/>
      <c r="F30" s="24" t="s">
        <v>80</v>
      </c>
      <c r="G30" s="25"/>
      <c r="H30" s="25"/>
      <c r="I30" s="25"/>
      <c r="J30" s="25"/>
      <c r="K30" s="25"/>
      <c r="L30" s="42"/>
      <c r="M30" s="43"/>
      <c r="N30" s="12"/>
      <c r="O30" s="12"/>
      <c r="P30" s="12"/>
      <c r="Q30" s="12"/>
      <c r="R30" s="12"/>
      <c r="S30" s="12"/>
    </row>
    <row r="31" ht="24" customHeight="1" spans="1:20">
      <c r="A31" s="10"/>
      <c r="B31" s="8"/>
      <c r="C31" s="21" t="s">
        <v>83</v>
      </c>
      <c r="D31" s="22"/>
      <c r="E31" s="23"/>
      <c r="F31" s="24" t="s">
        <v>80</v>
      </c>
      <c r="G31" s="25"/>
      <c r="H31" s="25"/>
      <c r="I31" s="25"/>
      <c r="J31" s="25"/>
      <c r="K31" s="25"/>
      <c r="L31" s="42"/>
      <c r="M31" s="43"/>
      <c r="N31" s="12">
        <v>2</v>
      </c>
      <c r="O31" s="12"/>
      <c r="P31" s="12"/>
      <c r="Q31" s="12"/>
      <c r="R31" s="12"/>
      <c r="S31" s="12"/>
      <c r="T31" s="1"/>
    </row>
    <row r="32" ht="24" customHeight="1" spans="1:19">
      <c r="A32" s="10"/>
      <c r="B32" s="8"/>
      <c r="C32" s="21" t="s">
        <v>84</v>
      </c>
      <c r="D32" s="22"/>
      <c r="E32" s="23"/>
      <c r="F32" s="24" t="s">
        <v>80</v>
      </c>
      <c r="G32" s="25"/>
      <c r="H32" s="25"/>
      <c r="I32" s="25"/>
      <c r="J32" s="25"/>
      <c r="K32" s="25"/>
      <c r="L32" s="42"/>
      <c r="M32" s="43"/>
      <c r="N32" s="12"/>
      <c r="O32" s="12"/>
      <c r="P32" s="12"/>
      <c r="Q32" s="12"/>
      <c r="R32" s="12"/>
      <c r="S32" s="12"/>
    </row>
    <row r="33" ht="24" customHeight="1" spans="1:19">
      <c r="A33" s="10"/>
      <c r="B33" s="8"/>
      <c r="C33" s="21" t="s">
        <v>85</v>
      </c>
      <c r="D33" s="22"/>
      <c r="E33" s="23"/>
      <c r="F33" s="24" t="s">
        <v>80</v>
      </c>
      <c r="G33" s="25"/>
      <c r="H33" s="25"/>
      <c r="I33" s="25"/>
      <c r="J33" s="25"/>
      <c r="K33" s="25"/>
      <c r="L33" s="42"/>
      <c r="M33" s="43"/>
      <c r="N33" s="12"/>
      <c r="O33" s="12"/>
      <c r="P33" s="12"/>
      <c r="Q33" s="12"/>
      <c r="R33" s="12"/>
      <c r="S33" s="12"/>
    </row>
    <row r="34" ht="24" customHeight="1" spans="1:19">
      <c r="A34" s="10"/>
      <c r="B34" s="8"/>
      <c r="C34" s="21" t="s">
        <v>86</v>
      </c>
      <c r="D34" s="22"/>
      <c r="E34" s="23"/>
      <c r="F34" s="24" t="s">
        <v>80</v>
      </c>
      <c r="G34" s="25"/>
      <c r="H34" s="25"/>
      <c r="I34" s="25"/>
      <c r="J34" s="25"/>
      <c r="K34" s="25"/>
      <c r="L34" s="42"/>
      <c r="M34" s="43"/>
      <c r="N34" s="12"/>
      <c r="O34" s="12"/>
      <c r="P34" s="12"/>
      <c r="Q34" s="12"/>
      <c r="R34" s="12"/>
      <c r="S34" s="12"/>
    </row>
    <row r="35" ht="24" customHeight="1" spans="1:19">
      <c r="A35" s="10"/>
      <c r="B35" s="8"/>
      <c r="C35" s="21" t="s">
        <v>87</v>
      </c>
      <c r="D35" s="22"/>
      <c r="E35" s="23"/>
      <c r="F35" s="24" t="s">
        <v>80</v>
      </c>
      <c r="G35" s="25"/>
      <c r="H35" s="25"/>
      <c r="I35" s="25"/>
      <c r="J35" s="25"/>
      <c r="K35" s="25"/>
      <c r="L35" s="42"/>
      <c r="M35" s="43"/>
      <c r="N35" s="12"/>
      <c r="O35" s="12"/>
      <c r="P35" s="12"/>
      <c r="Q35" s="12"/>
      <c r="R35" s="12"/>
      <c r="S35" s="12"/>
    </row>
    <row r="36" ht="24" customHeight="1" spans="1:19">
      <c r="A36" s="10"/>
      <c r="B36" s="8"/>
      <c r="C36" s="21" t="s">
        <v>88</v>
      </c>
      <c r="D36" s="22"/>
      <c r="E36" s="23"/>
      <c r="F36" s="26" t="s">
        <v>89</v>
      </c>
      <c r="G36" s="27"/>
      <c r="H36" s="27"/>
      <c r="I36" s="27"/>
      <c r="J36" s="27"/>
      <c r="K36" s="27"/>
      <c r="L36" s="45"/>
      <c r="M36" s="46"/>
      <c r="N36" s="47"/>
      <c r="O36" s="12"/>
      <c r="P36" s="12"/>
      <c r="Q36" s="12"/>
      <c r="R36" s="12"/>
      <c r="S36" s="12"/>
    </row>
    <row r="37" s="1" customFormat="1" ht="24" customHeight="1" spans="1:19">
      <c r="A37" s="10"/>
      <c r="B37" s="8"/>
      <c r="C37" s="8" t="s">
        <v>77</v>
      </c>
      <c r="D37" s="8"/>
      <c r="E37" s="8"/>
      <c r="F37" s="9"/>
      <c r="G37" s="9"/>
      <c r="H37" s="9"/>
      <c r="I37" s="9"/>
      <c r="J37" s="9"/>
      <c r="K37" s="9"/>
      <c r="L37" s="9"/>
      <c r="M37" s="9"/>
      <c r="N37" s="36">
        <v>14</v>
      </c>
      <c r="O37" s="9">
        <f>14*16</f>
        <v>224</v>
      </c>
      <c r="P37" s="9">
        <f>14*16</f>
        <v>224</v>
      </c>
      <c r="Q37" s="9"/>
      <c r="R37" s="9"/>
      <c r="S37" s="8"/>
    </row>
    <row r="38" ht="34.5" customHeight="1" spans="1:19">
      <c r="A38" s="28" t="s">
        <v>90</v>
      </c>
      <c r="B38" s="7" t="s">
        <v>91</v>
      </c>
      <c r="C38" s="17">
        <v>25</v>
      </c>
      <c r="D38" s="17" t="s">
        <v>92</v>
      </c>
      <c r="E38" s="11" t="s">
        <v>93</v>
      </c>
      <c r="F38" s="18">
        <v>1</v>
      </c>
      <c r="G38" s="18"/>
      <c r="H38" s="18"/>
      <c r="I38" s="18"/>
      <c r="J38" s="18"/>
      <c r="K38" s="18"/>
      <c r="L38" s="18"/>
      <c r="M38" s="18"/>
      <c r="N38" s="18">
        <v>1</v>
      </c>
      <c r="O38" s="12">
        <v>16</v>
      </c>
      <c r="P38" s="12">
        <v>8</v>
      </c>
      <c r="Q38" s="18">
        <v>8</v>
      </c>
      <c r="R38" s="49" t="s">
        <v>64</v>
      </c>
      <c r="S38" s="50" t="s">
        <v>94</v>
      </c>
    </row>
    <row r="39" ht="24" customHeight="1" spans="1:19">
      <c r="A39" s="29"/>
      <c r="B39" s="7"/>
      <c r="C39" s="17">
        <v>26</v>
      </c>
      <c r="D39" s="18" t="s">
        <v>95</v>
      </c>
      <c r="E39" s="11" t="s">
        <v>96</v>
      </c>
      <c r="F39" s="18">
        <v>2</v>
      </c>
      <c r="G39" s="18"/>
      <c r="H39" s="18"/>
      <c r="I39" s="18"/>
      <c r="J39" s="18"/>
      <c r="K39" s="18"/>
      <c r="L39" s="18"/>
      <c r="M39" s="18"/>
      <c r="N39" s="18">
        <v>2</v>
      </c>
      <c r="O39" s="18">
        <v>32</v>
      </c>
      <c r="P39" s="18">
        <v>32</v>
      </c>
      <c r="Q39" s="18"/>
      <c r="R39" s="49" t="s">
        <v>64</v>
      </c>
      <c r="S39" s="18" t="s">
        <v>18</v>
      </c>
    </row>
    <row r="40" ht="24" customHeight="1" spans="1:19">
      <c r="A40" s="29"/>
      <c r="B40" s="7"/>
      <c r="C40" s="17">
        <v>27</v>
      </c>
      <c r="D40" s="18" t="s">
        <v>97</v>
      </c>
      <c r="E40" s="30" t="s">
        <v>98</v>
      </c>
      <c r="F40" s="18"/>
      <c r="G40" s="18" t="s">
        <v>99</v>
      </c>
      <c r="H40" s="18"/>
      <c r="I40" s="18"/>
      <c r="J40" s="18"/>
      <c r="K40" s="18"/>
      <c r="L40" s="18"/>
      <c r="M40" s="18"/>
      <c r="N40" s="18">
        <v>2</v>
      </c>
      <c r="O40" s="18">
        <v>32</v>
      </c>
      <c r="P40" s="18">
        <v>16</v>
      </c>
      <c r="Q40" s="18">
        <v>16</v>
      </c>
      <c r="R40" s="49" t="s">
        <v>64</v>
      </c>
      <c r="S40" s="18" t="s">
        <v>18</v>
      </c>
    </row>
    <row r="41" ht="24" customHeight="1" spans="1:19">
      <c r="A41" s="29"/>
      <c r="B41" s="7"/>
      <c r="C41" s="17">
        <v>28</v>
      </c>
      <c r="D41" s="18" t="s">
        <v>100</v>
      </c>
      <c r="E41" s="30" t="s">
        <v>101</v>
      </c>
      <c r="F41" s="18"/>
      <c r="G41" s="18"/>
      <c r="H41" s="18">
        <v>2</v>
      </c>
      <c r="I41" s="18"/>
      <c r="J41" s="18"/>
      <c r="K41" s="18"/>
      <c r="L41" s="18"/>
      <c r="M41" s="18"/>
      <c r="N41" s="18">
        <v>2</v>
      </c>
      <c r="O41" s="18">
        <v>32</v>
      </c>
      <c r="P41" s="18">
        <v>24</v>
      </c>
      <c r="Q41" s="18">
        <v>8</v>
      </c>
      <c r="R41" s="49" t="s">
        <v>64</v>
      </c>
      <c r="S41" s="18" t="s">
        <v>18</v>
      </c>
    </row>
    <row r="42" ht="24" customHeight="1" spans="1:19">
      <c r="A42" s="29"/>
      <c r="B42" s="7"/>
      <c r="C42" s="17">
        <v>29</v>
      </c>
      <c r="D42" s="18" t="s">
        <v>102</v>
      </c>
      <c r="E42" s="30" t="s">
        <v>103</v>
      </c>
      <c r="F42" s="18"/>
      <c r="G42" s="18"/>
      <c r="H42" s="18"/>
      <c r="I42" s="18">
        <v>3</v>
      </c>
      <c r="J42" s="18"/>
      <c r="K42" s="18"/>
      <c r="L42" s="18"/>
      <c r="M42" s="18"/>
      <c r="N42" s="18">
        <v>3</v>
      </c>
      <c r="O42" s="18">
        <v>48</v>
      </c>
      <c r="P42" s="18">
        <v>40</v>
      </c>
      <c r="Q42" s="18">
        <v>8</v>
      </c>
      <c r="R42" s="49" t="s">
        <v>64</v>
      </c>
      <c r="S42" s="18" t="s">
        <v>21</v>
      </c>
    </row>
    <row r="43" ht="24" customHeight="1" spans="1:19">
      <c r="A43" s="29"/>
      <c r="B43" s="7"/>
      <c r="C43" s="17">
        <v>30</v>
      </c>
      <c r="D43" s="18" t="s">
        <v>104</v>
      </c>
      <c r="E43" s="30" t="s">
        <v>105</v>
      </c>
      <c r="F43" s="18"/>
      <c r="G43" s="18"/>
      <c r="H43" s="18"/>
      <c r="I43" s="18">
        <v>3</v>
      </c>
      <c r="J43" s="18"/>
      <c r="K43" s="18"/>
      <c r="L43" s="18"/>
      <c r="M43" s="18"/>
      <c r="N43" s="18">
        <v>3</v>
      </c>
      <c r="O43" s="18">
        <v>48</v>
      </c>
      <c r="P43" s="18">
        <v>40</v>
      </c>
      <c r="Q43" s="18">
        <v>8</v>
      </c>
      <c r="R43" s="49" t="s">
        <v>64</v>
      </c>
      <c r="S43" s="18" t="s">
        <v>21</v>
      </c>
    </row>
    <row r="44" ht="24" customHeight="1" spans="1:19">
      <c r="A44" s="29"/>
      <c r="B44" s="7"/>
      <c r="C44" s="17">
        <v>31</v>
      </c>
      <c r="D44" s="18" t="s">
        <v>106</v>
      </c>
      <c r="E44" s="11" t="s">
        <v>107</v>
      </c>
      <c r="F44" s="18"/>
      <c r="G44" s="18"/>
      <c r="H44" s="18"/>
      <c r="I44" s="18"/>
      <c r="J44" s="18">
        <v>2</v>
      </c>
      <c r="K44" s="18"/>
      <c r="L44" s="18"/>
      <c r="M44" s="18"/>
      <c r="N44" s="18">
        <v>2</v>
      </c>
      <c r="O44" s="18">
        <v>32</v>
      </c>
      <c r="P44" s="18">
        <v>24</v>
      </c>
      <c r="Q44" s="18">
        <v>8</v>
      </c>
      <c r="R44" s="49" t="s">
        <v>64</v>
      </c>
      <c r="S44" s="18" t="s">
        <v>18</v>
      </c>
    </row>
    <row r="45" ht="38.25" customHeight="1" spans="1:19">
      <c r="A45" s="29"/>
      <c r="B45" s="7"/>
      <c r="C45" s="17">
        <v>32</v>
      </c>
      <c r="D45" s="18" t="s">
        <v>108</v>
      </c>
      <c r="E45" s="31" t="s">
        <v>109</v>
      </c>
      <c r="F45" s="18"/>
      <c r="G45" s="18"/>
      <c r="H45" s="18"/>
      <c r="I45" s="18"/>
      <c r="J45" s="18">
        <v>3</v>
      </c>
      <c r="K45" s="18"/>
      <c r="L45" s="18"/>
      <c r="M45" s="18"/>
      <c r="N45" s="18">
        <v>3</v>
      </c>
      <c r="O45" s="18">
        <v>48</v>
      </c>
      <c r="P45" s="18">
        <v>48</v>
      </c>
      <c r="Q45" s="18"/>
      <c r="R45" s="49" t="s">
        <v>64</v>
      </c>
      <c r="S45" s="18" t="s">
        <v>18</v>
      </c>
    </row>
    <row r="46" ht="24" customHeight="1" spans="1:19">
      <c r="A46" s="29"/>
      <c r="B46" s="7"/>
      <c r="C46" s="17">
        <v>33</v>
      </c>
      <c r="D46" s="18" t="s">
        <v>110</v>
      </c>
      <c r="E46" s="11" t="s">
        <v>111</v>
      </c>
      <c r="F46" s="18"/>
      <c r="G46" s="18"/>
      <c r="H46" s="18"/>
      <c r="I46" s="18"/>
      <c r="J46" s="18">
        <v>2</v>
      </c>
      <c r="K46" s="18"/>
      <c r="L46" s="18"/>
      <c r="M46" s="18"/>
      <c r="N46" s="18">
        <v>2</v>
      </c>
      <c r="O46" s="18">
        <v>32</v>
      </c>
      <c r="P46" s="18">
        <v>32</v>
      </c>
      <c r="Q46" s="18"/>
      <c r="R46" s="49" t="s">
        <v>64</v>
      </c>
      <c r="S46" s="50" t="s">
        <v>42</v>
      </c>
    </row>
    <row r="47" ht="24" customHeight="1" spans="1:19">
      <c r="A47" s="29"/>
      <c r="B47" s="7"/>
      <c r="C47" s="17">
        <v>34</v>
      </c>
      <c r="D47" s="18" t="s">
        <v>112</v>
      </c>
      <c r="E47" s="11" t="s">
        <v>113</v>
      </c>
      <c r="F47" s="18"/>
      <c r="G47" s="18"/>
      <c r="H47" s="18"/>
      <c r="I47" s="18"/>
      <c r="J47" s="18">
        <v>2</v>
      </c>
      <c r="K47" s="18"/>
      <c r="L47" s="18"/>
      <c r="M47" s="18"/>
      <c r="N47" s="18">
        <v>2</v>
      </c>
      <c r="O47" s="18">
        <v>32</v>
      </c>
      <c r="P47" s="18">
        <v>32</v>
      </c>
      <c r="Q47" s="18"/>
      <c r="R47" s="49" t="s">
        <v>64</v>
      </c>
      <c r="S47" s="18" t="s">
        <v>21</v>
      </c>
    </row>
    <row r="48" ht="37.5" customHeight="1" spans="1:19">
      <c r="A48" s="29"/>
      <c r="B48" s="7"/>
      <c r="C48" s="17">
        <v>35</v>
      </c>
      <c r="D48" s="18" t="s">
        <v>114</v>
      </c>
      <c r="E48" s="11" t="s">
        <v>115</v>
      </c>
      <c r="F48" s="18"/>
      <c r="G48" s="18"/>
      <c r="H48" s="18"/>
      <c r="I48" s="18"/>
      <c r="J48" s="18">
        <v>3</v>
      </c>
      <c r="K48" s="18"/>
      <c r="L48" s="18"/>
      <c r="M48" s="18"/>
      <c r="N48" s="18">
        <v>3</v>
      </c>
      <c r="O48" s="18">
        <v>48</v>
      </c>
      <c r="P48" s="18">
        <v>40</v>
      </c>
      <c r="Q48" s="18">
        <v>8</v>
      </c>
      <c r="R48" s="49" t="s">
        <v>64</v>
      </c>
      <c r="S48" s="18" t="s">
        <v>18</v>
      </c>
    </row>
    <row r="49" ht="24" customHeight="1" spans="1:19">
      <c r="A49" s="29"/>
      <c r="B49" s="7"/>
      <c r="C49" s="17">
        <v>36</v>
      </c>
      <c r="D49" s="18" t="s">
        <v>116</v>
      </c>
      <c r="E49" s="11" t="s">
        <v>117</v>
      </c>
      <c r="F49" s="18"/>
      <c r="G49" s="18"/>
      <c r="H49" s="18"/>
      <c r="I49" s="18"/>
      <c r="J49" s="18"/>
      <c r="K49" s="18">
        <v>2</v>
      </c>
      <c r="L49" s="18"/>
      <c r="M49" s="18"/>
      <c r="N49" s="18">
        <v>2</v>
      </c>
      <c r="O49" s="18">
        <v>32</v>
      </c>
      <c r="P49" s="18">
        <v>24</v>
      </c>
      <c r="Q49" s="18">
        <v>8</v>
      </c>
      <c r="R49" s="49" t="s">
        <v>64</v>
      </c>
      <c r="S49" s="18" t="s">
        <v>21</v>
      </c>
    </row>
    <row r="50" ht="35.25" spans="1:19">
      <c r="A50" s="29"/>
      <c r="B50" s="7"/>
      <c r="C50" s="17">
        <v>37</v>
      </c>
      <c r="D50" s="18" t="s">
        <v>118</v>
      </c>
      <c r="E50" s="11" t="s">
        <v>119</v>
      </c>
      <c r="F50" s="18"/>
      <c r="G50" s="18"/>
      <c r="H50" s="18"/>
      <c r="I50" s="18"/>
      <c r="J50" s="18" t="s">
        <v>120</v>
      </c>
      <c r="K50" s="18"/>
      <c r="L50" s="18"/>
      <c r="M50" s="18"/>
      <c r="N50" s="18">
        <v>2</v>
      </c>
      <c r="O50" s="18">
        <v>32</v>
      </c>
      <c r="P50" s="18"/>
      <c r="Q50" s="18">
        <v>32</v>
      </c>
      <c r="R50" s="49" t="s">
        <v>64</v>
      </c>
      <c r="S50" s="18" t="s">
        <v>18</v>
      </c>
    </row>
    <row r="51" ht="36" spans="1:19">
      <c r="A51" s="29"/>
      <c r="B51" s="7"/>
      <c r="C51" s="17">
        <v>38</v>
      </c>
      <c r="D51" s="18" t="s">
        <v>121</v>
      </c>
      <c r="E51" s="11" t="s">
        <v>122</v>
      </c>
      <c r="F51" s="18"/>
      <c r="G51" s="18"/>
      <c r="H51" s="18"/>
      <c r="I51" s="18"/>
      <c r="J51" s="18">
        <v>1</v>
      </c>
      <c r="K51" s="18"/>
      <c r="L51" s="18"/>
      <c r="M51" s="18"/>
      <c r="N51" s="18">
        <v>1</v>
      </c>
      <c r="O51" s="18">
        <v>16</v>
      </c>
      <c r="P51" s="18"/>
      <c r="Q51" s="18">
        <v>16</v>
      </c>
      <c r="R51" s="49" t="s">
        <v>64</v>
      </c>
      <c r="S51" s="18" t="s">
        <v>18</v>
      </c>
    </row>
    <row r="52" s="1" customFormat="1" ht="24" customHeight="1" spans="1:19">
      <c r="A52" s="29"/>
      <c r="B52" s="7"/>
      <c r="C52" s="32" t="s">
        <v>77</v>
      </c>
      <c r="D52" s="32"/>
      <c r="E52" s="32"/>
      <c r="F52" s="33">
        <f>SUM(F38:F51)</f>
        <v>3</v>
      </c>
      <c r="G52" s="33">
        <v>2</v>
      </c>
      <c r="H52" s="33">
        <f t="shared" ref="H52:Q52" si="1">SUM(H38:H51)</f>
        <v>2</v>
      </c>
      <c r="I52" s="33">
        <f t="shared" si="1"/>
        <v>6</v>
      </c>
      <c r="J52" s="33">
        <v>15</v>
      </c>
      <c r="K52" s="33">
        <f t="shared" si="1"/>
        <v>2</v>
      </c>
      <c r="L52" s="33"/>
      <c r="M52" s="33"/>
      <c r="N52" s="33">
        <f t="shared" si="1"/>
        <v>30</v>
      </c>
      <c r="O52" s="33">
        <f t="shared" si="1"/>
        <v>480</v>
      </c>
      <c r="P52" s="33">
        <f t="shared" si="1"/>
        <v>360</v>
      </c>
      <c r="Q52" s="33">
        <f t="shared" si="1"/>
        <v>120</v>
      </c>
      <c r="R52" s="9"/>
      <c r="S52" s="9"/>
    </row>
    <row r="53" ht="24" customHeight="1" spans="1:19">
      <c r="A53" s="29"/>
      <c r="B53" s="34" t="s">
        <v>123</v>
      </c>
      <c r="C53" s="18">
        <v>39</v>
      </c>
      <c r="D53" s="18" t="s">
        <v>124</v>
      </c>
      <c r="E53" s="11" t="s">
        <v>125</v>
      </c>
      <c r="F53" s="18"/>
      <c r="G53" s="18"/>
      <c r="H53" s="18"/>
      <c r="I53" s="18"/>
      <c r="J53" s="18"/>
      <c r="K53" s="18">
        <v>2</v>
      </c>
      <c r="L53" s="18"/>
      <c r="M53" s="18"/>
      <c r="N53" s="18">
        <v>2</v>
      </c>
      <c r="O53" s="18">
        <v>32</v>
      </c>
      <c r="P53" s="18">
        <v>24</v>
      </c>
      <c r="Q53" s="18">
        <v>8</v>
      </c>
      <c r="R53" s="49" t="s">
        <v>64</v>
      </c>
      <c r="S53" s="18" t="s">
        <v>21</v>
      </c>
    </row>
    <row r="54" ht="24" customHeight="1" spans="1:19">
      <c r="A54" s="29"/>
      <c r="B54" s="35"/>
      <c r="C54" s="18">
        <v>40</v>
      </c>
      <c r="D54" s="18" t="s">
        <v>126</v>
      </c>
      <c r="E54" s="11" t="s">
        <v>127</v>
      </c>
      <c r="F54" s="18"/>
      <c r="G54" s="18"/>
      <c r="H54" s="18"/>
      <c r="I54" s="18"/>
      <c r="J54" s="18">
        <v>2</v>
      </c>
      <c r="K54" s="18"/>
      <c r="L54" s="18"/>
      <c r="M54" s="18"/>
      <c r="N54" s="18">
        <v>2</v>
      </c>
      <c r="O54" s="18">
        <v>32</v>
      </c>
      <c r="P54" s="18">
        <v>24</v>
      </c>
      <c r="Q54" s="18">
        <v>8</v>
      </c>
      <c r="R54" s="49" t="s">
        <v>64</v>
      </c>
      <c r="S54" s="18" t="s">
        <v>21</v>
      </c>
    </row>
    <row r="55" ht="39" customHeight="1" spans="1:19">
      <c r="A55" s="29"/>
      <c r="B55" s="35"/>
      <c r="C55" s="18">
        <v>41</v>
      </c>
      <c r="D55" s="18" t="s">
        <v>128</v>
      </c>
      <c r="E55" s="11" t="s">
        <v>129</v>
      </c>
      <c r="F55" s="18"/>
      <c r="G55" s="18"/>
      <c r="H55" s="18"/>
      <c r="I55" s="18"/>
      <c r="J55" s="18">
        <v>3</v>
      </c>
      <c r="K55" s="18"/>
      <c r="L55" s="18"/>
      <c r="M55" s="18"/>
      <c r="N55" s="18">
        <v>3</v>
      </c>
      <c r="O55" s="18">
        <v>48</v>
      </c>
      <c r="P55" s="18">
        <v>48</v>
      </c>
      <c r="Q55" s="18"/>
      <c r="R55" s="49" t="s">
        <v>64</v>
      </c>
      <c r="S55" s="18" t="s">
        <v>18</v>
      </c>
    </row>
    <row r="56" ht="36.75" customHeight="1" spans="1:19">
      <c r="A56" s="29"/>
      <c r="B56" s="35"/>
      <c r="C56" s="18">
        <v>42</v>
      </c>
      <c r="D56" s="18" t="s">
        <v>130</v>
      </c>
      <c r="E56" s="11" t="s">
        <v>131</v>
      </c>
      <c r="F56" s="18"/>
      <c r="G56" s="18"/>
      <c r="H56" s="18"/>
      <c r="I56" s="18"/>
      <c r="J56" s="18"/>
      <c r="K56" s="18">
        <v>2</v>
      </c>
      <c r="L56" s="18"/>
      <c r="M56" s="18"/>
      <c r="N56" s="18">
        <v>2</v>
      </c>
      <c r="O56" s="18">
        <v>32</v>
      </c>
      <c r="P56" s="18">
        <v>24</v>
      </c>
      <c r="Q56" s="18">
        <v>8</v>
      </c>
      <c r="R56" s="49" t="s">
        <v>64</v>
      </c>
      <c r="S56" s="18" t="s">
        <v>18</v>
      </c>
    </row>
    <row r="57" ht="36.75" customHeight="1" spans="1:19">
      <c r="A57" s="29"/>
      <c r="B57" s="35"/>
      <c r="C57" s="18">
        <v>43</v>
      </c>
      <c r="D57" s="18" t="s">
        <v>132</v>
      </c>
      <c r="E57" s="11" t="s">
        <v>133</v>
      </c>
      <c r="F57" s="18"/>
      <c r="G57" s="18"/>
      <c r="H57" s="18"/>
      <c r="I57" s="18"/>
      <c r="J57" s="18"/>
      <c r="K57" s="18">
        <v>2</v>
      </c>
      <c r="L57" s="18"/>
      <c r="M57" s="18"/>
      <c r="N57" s="18">
        <v>2</v>
      </c>
      <c r="O57" s="18">
        <v>32</v>
      </c>
      <c r="P57" s="18">
        <v>24</v>
      </c>
      <c r="Q57" s="18">
        <v>8</v>
      </c>
      <c r="R57" s="49" t="s">
        <v>64</v>
      </c>
      <c r="S57" s="18" t="s">
        <v>18</v>
      </c>
    </row>
    <row r="58" ht="24" customHeight="1" spans="1:19">
      <c r="A58" s="29"/>
      <c r="B58" s="35"/>
      <c r="C58" s="18">
        <v>44</v>
      </c>
      <c r="D58" s="18" t="s">
        <v>134</v>
      </c>
      <c r="E58" s="11" t="s">
        <v>135</v>
      </c>
      <c r="F58" s="18"/>
      <c r="G58" s="18"/>
      <c r="H58" s="18"/>
      <c r="I58" s="18"/>
      <c r="J58" s="18"/>
      <c r="K58" s="18">
        <v>2</v>
      </c>
      <c r="L58" s="18"/>
      <c r="M58" s="18"/>
      <c r="N58" s="18">
        <v>2</v>
      </c>
      <c r="O58" s="18">
        <v>32</v>
      </c>
      <c r="P58" s="18">
        <v>24</v>
      </c>
      <c r="Q58" s="18">
        <v>8</v>
      </c>
      <c r="R58" s="49" t="s">
        <v>64</v>
      </c>
      <c r="S58" s="18" t="s">
        <v>18</v>
      </c>
    </row>
    <row r="59" ht="36" spans="1:19">
      <c r="A59" s="29"/>
      <c r="B59" s="35"/>
      <c r="C59" s="18">
        <v>45</v>
      </c>
      <c r="D59" s="18" t="s">
        <v>136</v>
      </c>
      <c r="E59" s="11" t="s">
        <v>137</v>
      </c>
      <c r="F59" s="18"/>
      <c r="G59" s="18"/>
      <c r="H59" s="18"/>
      <c r="I59" s="18"/>
      <c r="J59" s="18"/>
      <c r="K59" s="18">
        <v>2</v>
      </c>
      <c r="L59" s="18"/>
      <c r="M59" s="18"/>
      <c r="N59" s="18">
        <v>2</v>
      </c>
      <c r="O59" s="18">
        <v>32</v>
      </c>
      <c r="P59" s="18">
        <v>24</v>
      </c>
      <c r="Q59" s="18">
        <v>8</v>
      </c>
      <c r="R59" s="49" t="s">
        <v>64</v>
      </c>
      <c r="S59" s="50" t="s">
        <v>42</v>
      </c>
    </row>
    <row r="60" ht="36" customHeight="1" spans="1:19">
      <c r="A60" s="29"/>
      <c r="B60" s="35"/>
      <c r="C60" s="18">
        <v>46</v>
      </c>
      <c r="D60" s="18" t="s">
        <v>138</v>
      </c>
      <c r="E60" s="11" t="s">
        <v>139</v>
      </c>
      <c r="F60" s="18"/>
      <c r="G60" s="18"/>
      <c r="H60" s="18"/>
      <c r="I60" s="18"/>
      <c r="J60" s="18"/>
      <c r="K60" s="18" t="s">
        <v>63</v>
      </c>
      <c r="L60" s="18"/>
      <c r="M60" s="18"/>
      <c r="N60" s="18">
        <v>1</v>
      </c>
      <c r="O60" s="18">
        <v>16</v>
      </c>
      <c r="P60" s="18"/>
      <c r="Q60" s="18">
        <v>16</v>
      </c>
      <c r="R60" s="49" t="s">
        <v>64</v>
      </c>
      <c r="S60" s="18" t="s">
        <v>18</v>
      </c>
    </row>
    <row r="61" ht="36" spans="1:19">
      <c r="A61" s="29"/>
      <c r="B61" s="35"/>
      <c r="C61" s="18">
        <v>47</v>
      </c>
      <c r="D61" s="18" t="s">
        <v>140</v>
      </c>
      <c r="E61" s="11" t="s">
        <v>141</v>
      </c>
      <c r="F61" s="18"/>
      <c r="G61" s="18"/>
      <c r="H61" s="18"/>
      <c r="I61" s="18"/>
      <c r="J61" s="18"/>
      <c r="K61" s="18" t="s">
        <v>63</v>
      </c>
      <c r="L61" s="18"/>
      <c r="M61" s="18"/>
      <c r="N61" s="18">
        <v>1</v>
      </c>
      <c r="O61" s="18">
        <v>16</v>
      </c>
      <c r="P61" s="18"/>
      <c r="Q61" s="18">
        <v>16</v>
      </c>
      <c r="R61" s="49" t="s">
        <v>64</v>
      </c>
      <c r="S61" s="18" t="s">
        <v>18</v>
      </c>
    </row>
    <row r="62" ht="36" spans="1:19">
      <c r="A62" s="29"/>
      <c r="B62" s="35"/>
      <c r="C62" s="18">
        <v>48</v>
      </c>
      <c r="D62" s="18" t="s">
        <v>142</v>
      </c>
      <c r="E62" s="11" t="s">
        <v>143</v>
      </c>
      <c r="F62" s="18"/>
      <c r="G62" s="18"/>
      <c r="H62" s="18"/>
      <c r="I62" s="18"/>
      <c r="J62" s="18"/>
      <c r="K62" s="18" t="s">
        <v>63</v>
      </c>
      <c r="L62" s="18"/>
      <c r="M62" s="18"/>
      <c r="N62" s="18">
        <v>1</v>
      </c>
      <c r="O62" s="18">
        <v>16</v>
      </c>
      <c r="P62" s="18"/>
      <c r="Q62" s="18">
        <v>16</v>
      </c>
      <c r="R62" s="49" t="s">
        <v>64</v>
      </c>
      <c r="S62" s="18" t="s">
        <v>18</v>
      </c>
    </row>
    <row r="63" ht="36" customHeight="1" spans="1:19">
      <c r="A63" s="29"/>
      <c r="B63" s="35"/>
      <c r="C63" s="36">
        <v>49</v>
      </c>
      <c r="D63" s="37" t="s">
        <v>144</v>
      </c>
      <c r="E63" s="38" t="s">
        <v>145</v>
      </c>
      <c r="F63" s="37"/>
      <c r="G63" s="37"/>
      <c r="H63" s="37"/>
      <c r="I63" s="37"/>
      <c r="J63" s="37"/>
      <c r="K63" s="37"/>
      <c r="L63" s="37" t="s">
        <v>120</v>
      </c>
      <c r="M63" s="37"/>
      <c r="N63" s="37">
        <v>2</v>
      </c>
      <c r="O63" s="37">
        <v>32</v>
      </c>
      <c r="P63" s="37"/>
      <c r="Q63" s="37">
        <v>32</v>
      </c>
      <c r="R63" s="49" t="s">
        <v>64</v>
      </c>
      <c r="S63" s="36" t="s">
        <v>94</v>
      </c>
    </row>
    <row r="64" s="1" customFormat="1" ht="24" customHeight="1" spans="1:19">
      <c r="A64" s="29"/>
      <c r="B64" s="39"/>
      <c r="C64" s="32" t="s">
        <v>77</v>
      </c>
      <c r="D64" s="32"/>
      <c r="E64" s="32"/>
      <c r="F64" s="32"/>
      <c r="G64" s="32"/>
      <c r="H64" s="32"/>
      <c r="I64" s="32"/>
      <c r="J64" s="32">
        <f t="shared" ref="J64:Q64" si="2">SUM(J53:J63)</f>
        <v>5</v>
      </c>
      <c r="K64" s="32">
        <v>13</v>
      </c>
      <c r="L64" s="48">
        <v>2</v>
      </c>
      <c r="M64" s="32"/>
      <c r="N64" s="48">
        <f t="shared" si="2"/>
        <v>20</v>
      </c>
      <c r="O64" s="32">
        <f t="shared" si="2"/>
        <v>320</v>
      </c>
      <c r="P64" s="32">
        <f t="shared" si="2"/>
        <v>192</v>
      </c>
      <c r="Q64" s="32">
        <f t="shared" si="2"/>
        <v>128</v>
      </c>
      <c r="R64" s="8"/>
      <c r="S64" s="8"/>
    </row>
    <row r="65" ht="24" customHeight="1" spans="1:19">
      <c r="A65" s="29"/>
      <c r="B65" s="34" t="s">
        <v>146</v>
      </c>
      <c r="C65" s="51" t="s">
        <v>147</v>
      </c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68"/>
    </row>
    <row r="66" ht="42" customHeight="1" spans="1:19">
      <c r="A66" s="29"/>
      <c r="B66" s="35"/>
      <c r="C66" s="36">
        <v>50</v>
      </c>
      <c r="D66" s="18" t="s">
        <v>148</v>
      </c>
      <c r="E66" s="11" t="s">
        <v>149</v>
      </c>
      <c r="F66" s="18"/>
      <c r="G66" s="18">
        <v>2</v>
      </c>
      <c r="H66" s="18"/>
      <c r="I66" s="18"/>
      <c r="J66" s="18"/>
      <c r="K66" s="18"/>
      <c r="L66" s="18"/>
      <c r="M66" s="18"/>
      <c r="N66" s="18">
        <v>2</v>
      </c>
      <c r="O66" s="18">
        <v>32</v>
      </c>
      <c r="P66" s="18">
        <v>32</v>
      </c>
      <c r="Q66" s="18"/>
      <c r="R66" s="49" t="s">
        <v>64</v>
      </c>
      <c r="S66" s="17" t="s">
        <v>18</v>
      </c>
    </row>
    <row r="67" ht="24" customHeight="1" spans="1:19">
      <c r="A67" s="29"/>
      <c r="B67" s="35"/>
      <c r="C67" s="36">
        <v>51</v>
      </c>
      <c r="D67" s="18" t="s">
        <v>150</v>
      </c>
      <c r="E67" s="11" t="s">
        <v>151</v>
      </c>
      <c r="F67" s="18"/>
      <c r="G67" s="18"/>
      <c r="H67" s="18">
        <v>2</v>
      </c>
      <c r="I67" s="18"/>
      <c r="J67" s="18"/>
      <c r="K67" s="18"/>
      <c r="L67" s="18"/>
      <c r="M67" s="18"/>
      <c r="N67" s="18">
        <v>2</v>
      </c>
      <c r="O67" s="18">
        <v>32</v>
      </c>
      <c r="P67" s="18">
        <v>24</v>
      </c>
      <c r="Q67" s="18">
        <v>8</v>
      </c>
      <c r="R67" s="49" t="s">
        <v>64</v>
      </c>
      <c r="S67" s="17" t="s">
        <v>18</v>
      </c>
    </row>
    <row r="68" ht="24" customHeight="1" spans="1:19">
      <c r="A68" s="29"/>
      <c r="B68" s="35"/>
      <c r="C68" s="36">
        <v>52</v>
      </c>
      <c r="D68" s="18" t="s">
        <v>152</v>
      </c>
      <c r="E68" s="11" t="s">
        <v>153</v>
      </c>
      <c r="F68" s="18"/>
      <c r="G68" s="18"/>
      <c r="H68" s="18"/>
      <c r="I68" s="18"/>
      <c r="J68" s="18"/>
      <c r="K68" s="18">
        <v>2</v>
      </c>
      <c r="L68" s="18"/>
      <c r="M68" s="18"/>
      <c r="N68" s="18">
        <v>2</v>
      </c>
      <c r="O68" s="18">
        <v>32</v>
      </c>
      <c r="P68" s="18">
        <v>24</v>
      </c>
      <c r="Q68" s="18">
        <v>8</v>
      </c>
      <c r="R68" s="49" t="s">
        <v>64</v>
      </c>
      <c r="S68" s="17" t="s">
        <v>18</v>
      </c>
    </row>
    <row r="69" ht="24" customHeight="1" spans="1:19">
      <c r="A69" s="29"/>
      <c r="B69" s="35"/>
      <c r="C69" s="36">
        <v>53</v>
      </c>
      <c r="D69" s="18" t="s">
        <v>154</v>
      </c>
      <c r="E69" s="11" t="s">
        <v>155</v>
      </c>
      <c r="F69" s="18"/>
      <c r="G69" s="18"/>
      <c r="H69" s="18"/>
      <c r="I69" s="18"/>
      <c r="J69" s="18"/>
      <c r="K69" s="18"/>
      <c r="L69" s="18">
        <v>1</v>
      </c>
      <c r="M69" s="18"/>
      <c r="N69" s="18">
        <v>1</v>
      </c>
      <c r="O69" s="18">
        <v>16</v>
      </c>
      <c r="P69" s="18">
        <v>8</v>
      </c>
      <c r="Q69" s="18">
        <v>8</v>
      </c>
      <c r="R69" s="49" t="s">
        <v>64</v>
      </c>
      <c r="S69" s="17" t="s">
        <v>18</v>
      </c>
    </row>
    <row r="70" ht="36" spans="1:19">
      <c r="A70" s="29"/>
      <c r="B70" s="35"/>
      <c r="C70" s="36">
        <v>54</v>
      </c>
      <c r="D70" s="18" t="s">
        <v>156</v>
      </c>
      <c r="E70" s="38" t="s">
        <v>157</v>
      </c>
      <c r="F70" s="18"/>
      <c r="G70" s="37">
        <v>2</v>
      </c>
      <c r="H70" s="18"/>
      <c r="I70" s="18"/>
      <c r="J70" s="18"/>
      <c r="K70" s="18"/>
      <c r="L70" s="18"/>
      <c r="M70" s="18"/>
      <c r="N70" s="18">
        <v>2</v>
      </c>
      <c r="O70" s="18">
        <v>32</v>
      </c>
      <c r="P70" s="18">
        <v>24</v>
      </c>
      <c r="Q70" s="18">
        <v>8</v>
      </c>
      <c r="R70" s="49" t="s">
        <v>64</v>
      </c>
      <c r="S70" s="17" t="s">
        <v>18</v>
      </c>
    </row>
    <row r="71" ht="36" spans="1:19">
      <c r="A71" s="29"/>
      <c r="B71" s="35"/>
      <c r="C71" s="36">
        <v>55</v>
      </c>
      <c r="D71" s="18" t="s">
        <v>158</v>
      </c>
      <c r="E71" s="11" t="s">
        <v>159</v>
      </c>
      <c r="F71" s="18"/>
      <c r="G71" s="18"/>
      <c r="H71" s="18">
        <v>2</v>
      </c>
      <c r="I71" s="18"/>
      <c r="J71" s="18"/>
      <c r="K71" s="18"/>
      <c r="L71" s="18"/>
      <c r="M71" s="18"/>
      <c r="N71" s="18">
        <v>2</v>
      </c>
      <c r="O71" s="18">
        <v>32</v>
      </c>
      <c r="P71" s="18">
        <v>32</v>
      </c>
      <c r="Q71" s="18"/>
      <c r="R71" s="49" t="s">
        <v>64</v>
      </c>
      <c r="S71" s="17" t="s">
        <v>18</v>
      </c>
    </row>
    <row r="72" ht="24" spans="1:19">
      <c r="A72" s="29"/>
      <c r="B72" s="35"/>
      <c r="C72" s="36">
        <v>56</v>
      </c>
      <c r="D72" s="18" t="s">
        <v>160</v>
      </c>
      <c r="E72" s="11" t="s">
        <v>161</v>
      </c>
      <c r="F72" s="18"/>
      <c r="G72" s="18"/>
      <c r="H72" s="18"/>
      <c r="I72" s="18">
        <v>2</v>
      </c>
      <c r="J72" s="18"/>
      <c r="K72" s="18"/>
      <c r="L72" s="18"/>
      <c r="M72" s="18"/>
      <c r="N72" s="18">
        <v>2</v>
      </c>
      <c r="O72" s="18">
        <v>32</v>
      </c>
      <c r="P72" s="18">
        <v>32</v>
      </c>
      <c r="Q72" s="18"/>
      <c r="R72" s="49" t="s">
        <v>64</v>
      </c>
      <c r="S72" s="17" t="s">
        <v>18</v>
      </c>
    </row>
    <row r="73" ht="35.25" customHeight="1" spans="1:19">
      <c r="A73" s="29"/>
      <c r="B73" s="35"/>
      <c r="C73" s="36">
        <v>57</v>
      </c>
      <c r="D73" s="18" t="s">
        <v>162</v>
      </c>
      <c r="E73" s="11" t="s">
        <v>163</v>
      </c>
      <c r="F73" s="18"/>
      <c r="G73" s="18"/>
      <c r="H73" s="18"/>
      <c r="I73" s="18">
        <v>2</v>
      </c>
      <c r="J73" s="18"/>
      <c r="K73" s="18"/>
      <c r="L73" s="18"/>
      <c r="M73" s="18"/>
      <c r="N73" s="18">
        <v>2</v>
      </c>
      <c r="O73" s="18">
        <v>32</v>
      </c>
      <c r="P73" s="18">
        <v>24</v>
      </c>
      <c r="Q73" s="18">
        <v>8</v>
      </c>
      <c r="R73" s="49" t="s">
        <v>64</v>
      </c>
      <c r="S73" s="17" t="s">
        <v>18</v>
      </c>
    </row>
    <row r="74" ht="24" customHeight="1" spans="1:19">
      <c r="A74" s="29"/>
      <c r="B74" s="35"/>
      <c r="C74" s="36">
        <v>58</v>
      </c>
      <c r="D74" s="18" t="s">
        <v>164</v>
      </c>
      <c r="E74" s="11" t="s">
        <v>165</v>
      </c>
      <c r="F74" s="18"/>
      <c r="G74" s="18"/>
      <c r="H74" s="18"/>
      <c r="I74" s="18"/>
      <c r="J74" s="18">
        <v>2</v>
      </c>
      <c r="K74" s="18"/>
      <c r="L74" s="18"/>
      <c r="M74" s="18"/>
      <c r="N74" s="18">
        <v>2</v>
      </c>
      <c r="O74" s="18">
        <v>32</v>
      </c>
      <c r="P74" s="18">
        <v>24</v>
      </c>
      <c r="Q74" s="18">
        <v>8</v>
      </c>
      <c r="R74" s="49" t="s">
        <v>64</v>
      </c>
      <c r="S74" s="17" t="s">
        <v>18</v>
      </c>
    </row>
    <row r="75" ht="24" customHeight="1" spans="1:19">
      <c r="A75" s="29"/>
      <c r="B75" s="35"/>
      <c r="C75" s="36">
        <v>59</v>
      </c>
      <c r="D75" s="18" t="s">
        <v>166</v>
      </c>
      <c r="E75" s="11" t="s">
        <v>167</v>
      </c>
      <c r="F75" s="18"/>
      <c r="G75" s="18"/>
      <c r="H75" s="18"/>
      <c r="I75" s="18"/>
      <c r="J75" s="18"/>
      <c r="K75" s="18">
        <v>2</v>
      </c>
      <c r="L75" s="18"/>
      <c r="M75" s="18"/>
      <c r="N75" s="18">
        <v>2</v>
      </c>
      <c r="O75" s="18">
        <v>32</v>
      </c>
      <c r="P75" s="18">
        <v>24</v>
      </c>
      <c r="Q75" s="18">
        <v>8</v>
      </c>
      <c r="R75" s="49" t="s">
        <v>64</v>
      </c>
      <c r="S75" s="17" t="s">
        <v>18</v>
      </c>
    </row>
    <row r="76" ht="24" customHeight="1" spans="1:19">
      <c r="A76" s="29"/>
      <c r="B76" s="35"/>
      <c r="C76" s="36">
        <v>60</v>
      </c>
      <c r="D76" s="18" t="s">
        <v>168</v>
      </c>
      <c r="E76" s="11" t="s">
        <v>169</v>
      </c>
      <c r="F76" s="18"/>
      <c r="G76" s="18"/>
      <c r="H76" s="18"/>
      <c r="I76" s="18"/>
      <c r="J76" s="18"/>
      <c r="K76" s="18">
        <v>2</v>
      </c>
      <c r="L76" s="18"/>
      <c r="M76" s="18"/>
      <c r="N76" s="18">
        <v>2</v>
      </c>
      <c r="O76" s="18">
        <v>32</v>
      </c>
      <c r="P76" s="18">
        <v>24</v>
      </c>
      <c r="Q76" s="18">
        <v>8</v>
      </c>
      <c r="R76" s="49" t="s">
        <v>64</v>
      </c>
      <c r="S76" s="17" t="s">
        <v>18</v>
      </c>
    </row>
    <row r="77" ht="36.75" customHeight="1" spans="1:19">
      <c r="A77" s="29"/>
      <c r="B77" s="35"/>
      <c r="C77" s="36">
        <v>61</v>
      </c>
      <c r="D77" s="18" t="s">
        <v>170</v>
      </c>
      <c r="E77" s="11" t="s">
        <v>171</v>
      </c>
      <c r="F77" s="18"/>
      <c r="G77" s="18"/>
      <c r="H77" s="18"/>
      <c r="I77" s="18"/>
      <c r="J77" s="18"/>
      <c r="K77" s="18"/>
      <c r="L77" s="18">
        <v>1</v>
      </c>
      <c r="M77" s="18"/>
      <c r="N77" s="18">
        <v>1</v>
      </c>
      <c r="O77" s="18">
        <v>16</v>
      </c>
      <c r="P77" s="18">
        <v>8</v>
      </c>
      <c r="Q77" s="18">
        <v>8</v>
      </c>
      <c r="R77" s="49" t="s">
        <v>64</v>
      </c>
      <c r="S77" s="17" t="s">
        <v>18</v>
      </c>
    </row>
    <row r="78" ht="36" customHeight="1" spans="1:19">
      <c r="A78" s="29"/>
      <c r="B78" s="35"/>
      <c r="C78" s="36">
        <v>62</v>
      </c>
      <c r="D78" s="18" t="s">
        <v>172</v>
      </c>
      <c r="E78" s="31" t="s">
        <v>173</v>
      </c>
      <c r="F78" s="18"/>
      <c r="G78" s="18"/>
      <c r="H78" s="18"/>
      <c r="I78" s="18"/>
      <c r="J78" s="18"/>
      <c r="K78" s="18"/>
      <c r="L78" s="18">
        <v>2</v>
      </c>
      <c r="M78" s="18"/>
      <c r="N78" s="18">
        <v>2</v>
      </c>
      <c r="O78" s="18">
        <v>32</v>
      </c>
      <c r="P78" s="18">
        <v>24</v>
      </c>
      <c r="Q78" s="18">
        <v>8</v>
      </c>
      <c r="R78" s="49" t="s">
        <v>64</v>
      </c>
      <c r="S78" s="17" t="s">
        <v>18</v>
      </c>
    </row>
    <row r="79" ht="24" customHeight="1" spans="1:19">
      <c r="A79" s="29"/>
      <c r="B79" s="35"/>
      <c r="C79" s="53" t="s">
        <v>174</v>
      </c>
      <c r="D79" s="33"/>
      <c r="E79" s="33"/>
      <c r="F79" s="54"/>
      <c r="G79" s="54">
        <f t="shared" ref="G79:Q79" si="3">SUM(G66:G78)</f>
        <v>4</v>
      </c>
      <c r="H79" s="54">
        <f t="shared" si="3"/>
        <v>4</v>
      </c>
      <c r="I79" s="54">
        <f t="shared" si="3"/>
        <v>4</v>
      </c>
      <c r="J79" s="54">
        <f t="shared" si="3"/>
        <v>2</v>
      </c>
      <c r="K79" s="54">
        <f t="shared" si="3"/>
        <v>6</v>
      </c>
      <c r="L79" s="54">
        <f t="shared" si="3"/>
        <v>4</v>
      </c>
      <c r="M79" s="54"/>
      <c r="N79" s="54">
        <f t="shared" si="3"/>
        <v>24</v>
      </c>
      <c r="O79" s="54">
        <f t="shared" si="3"/>
        <v>384</v>
      </c>
      <c r="P79" s="54">
        <f t="shared" si="3"/>
        <v>304</v>
      </c>
      <c r="Q79" s="54">
        <f t="shared" si="3"/>
        <v>80</v>
      </c>
      <c r="R79" s="17"/>
      <c r="S79" s="17"/>
    </row>
    <row r="80" ht="24" customHeight="1" spans="1:19">
      <c r="A80" s="29"/>
      <c r="B80" s="35"/>
      <c r="C80" s="55" t="s">
        <v>175</v>
      </c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68"/>
    </row>
    <row r="81" ht="36" customHeight="1" spans="1:19">
      <c r="A81" s="29"/>
      <c r="B81" s="35"/>
      <c r="C81" s="37">
        <v>63</v>
      </c>
      <c r="D81" s="18" t="s">
        <v>176</v>
      </c>
      <c r="E81" s="30" t="s">
        <v>177</v>
      </c>
      <c r="F81" s="18"/>
      <c r="G81" s="18"/>
      <c r="H81" s="18"/>
      <c r="I81" s="18" t="s">
        <v>120</v>
      </c>
      <c r="J81" s="18"/>
      <c r="K81" s="18"/>
      <c r="L81" s="18"/>
      <c r="M81" s="18"/>
      <c r="N81" s="18">
        <v>2</v>
      </c>
      <c r="O81" s="18">
        <v>32</v>
      </c>
      <c r="P81" s="18"/>
      <c r="Q81" s="18">
        <v>32</v>
      </c>
      <c r="R81" s="49" t="s">
        <v>64</v>
      </c>
      <c r="S81" s="17" t="s">
        <v>18</v>
      </c>
    </row>
    <row r="82" ht="36" spans="1:19">
      <c r="A82" s="29"/>
      <c r="B82" s="35"/>
      <c r="C82" s="37">
        <v>64</v>
      </c>
      <c r="D82" s="18" t="s">
        <v>178</v>
      </c>
      <c r="E82" s="11" t="s">
        <v>179</v>
      </c>
      <c r="F82" s="18"/>
      <c r="G82" s="18"/>
      <c r="H82" s="18"/>
      <c r="I82" s="18"/>
      <c r="J82" s="18" t="s">
        <v>63</v>
      </c>
      <c r="K82" s="18"/>
      <c r="L82" s="18"/>
      <c r="M82" s="18"/>
      <c r="N82" s="18">
        <v>1</v>
      </c>
      <c r="O82" s="18">
        <v>16</v>
      </c>
      <c r="P82" s="18"/>
      <c r="Q82" s="18">
        <v>16</v>
      </c>
      <c r="R82" s="49" t="s">
        <v>64</v>
      </c>
      <c r="S82" s="17" t="s">
        <v>18</v>
      </c>
    </row>
    <row r="83" ht="36.75" customHeight="1" spans="1:19">
      <c r="A83" s="29"/>
      <c r="B83" s="35"/>
      <c r="C83" s="37">
        <v>65</v>
      </c>
      <c r="D83" s="18" t="s">
        <v>180</v>
      </c>
      <c r="E83" s="11" t="s">
        <v>181</v>
      </c>
      <c r="F83" s="18"/>
      <c r="G83" s="18"/>
      <c r="H83" s="18"/>
      <c r="I83" s="18"/>
      <c r="J83" s="18"/>
      <c r="K83" s="18"/>
      <c r="L83" s="18" t="s">
        <v>120</v>
      </c>
      <c r="M83" s="18"/>
      <c r="N83" s="18">
        <v>2</v>
      </c>
      <c r="O83" s="18">
        <v>32</v>
      </c>
      <c r="P83" s="18"/>
      <c r="Q83" s="18">
        <v>32</v>
      </c>
      <c r="R83" s="49" t="s">
        <v>64</v>
      </c>
      <c r="S83" s="17" t="s">
        <v>18</v>
      </c>
    </row>
    <row r="84" ht="34.5" customHeight="1" spans="1:19">
      <c r="A84" s="29"/>
      <c r="B84" s="35"/>
      <c r="C84" s="37">
        <v>66</v>
      </c>
      <c r="D84" s="18" t="s">
        <v>182</v>
      </c>
      <c r="E84" s="11" t="s">
        <v>183</v>
      </c>
      <c r="F84" s="18"/>
      <c r="G84" s="18"/>
      <c r="H84" s="18"/>
      <c r="I84" s="18"/>
      <c r="J84" s="18"/>
      <c r="K84" s="18"/>
      <c r="L84" s="18" t="s">
        <v>120</v>
      </c>
      <c r="M84" s="18"/>
      <c r="N84" s="18">
        <v>2</v>
      </c>
      <c r="O84" s="18">
        <v>32</v>
      </c>
      <c r="P84" s="18"/>
      <c r="Q84" s="18">
        <v>32</v>
      </c>
      <c r="R84" s="49" t="s">
        <v>64</v>
      </c>
      <c r="S84" s="17" t="s">
        <v>18</v>
      </c>
    </row>
    <row r="85" ht="36" customHeight="1" spans="1:19">
      <c r="A85" s="29"/>
      <c r="B85" s="35"/>
      <c r="C85" s="37">
        <v>67</v>
      </c>
      <c r="D85" s="18" t="s">
        <v>184</v>
      </c>
      <c r="E85" s="11" t="s">
        <v>185</v>
      </c>
      <c r="F85" s="18"/>
      <c r="G85" s="18"/>
      <c r="H85" s="18"/>
      <c r="I85" s="18"/>
      <c r="J85" s="18"/>
      <c r="K85" s="18"/>
      <c r="L85" s="18" t="s">
        <v>120</v>
      </c>
      <c r="M85" s="18"/>
      <c r="N85" s="18">
        <v>2</v>
      </c>
      <c r="O85" s="18">
        <v>32</v>
      </c>
      <c r="P85" s="18"/>
      <c r="Q85" s="18">
        <v>32</v>
      </c>
      <c r="R85" s="49" t="s">
        <v>64</v>
      </c>
      <c r="S85" s="17" t="s">
        <v>18</v>
      </c>
    </row>
    <row r="86" ht="28.5" customHeight="1" spans="1:19">
      <c r="A86" s="29"/>
      <c r="B86" s="35"/>
      <c r="C86" s="37">
        <v>68</v>
      </c>
      <c r="D86" s="56" t="s">
        <v>186</v>
      </c>
      <c r="E86" s="11" t="s">
        <v>187</v>
      </c>
      <c r="F86" s="18"/>
      <c r="G86" s="18"/>
      <c r="H86" s="18"/>
      <c r="I86" s="18"/>
      <c r="J86" s="18"/>
      <c r="K86" s="18"/>
      <c r="L86" s="18" t="s">
        <v>63</v>
      </c>
      <c r="M86" s="18"/>
      <c r="N86" s="18">
        <v>1</v>
      </c>
      <c r="O86" s="18">
        <v>16</v>
      </c>
      <c r="P86" s="18"/>
      <c r="Q86" s="18">
        <v>16</v>
      </c>
      <c r="R86" s="49" t="s">
        <v>64</v>
      </c>
      <c r="S86" s="17" t="s">
        <v>18</v>
      </c>
    </row>
    <row r="87" ht="24" customHeight="1" spans="1:19">
      <c r="A87" s="29"/>
      <c r="B87" s="35"/>
      <c r="C87" s="53" t="s">
        <v>174</v>
      </c>
      <c r="D87" s="33"/>
      <c r="E87" s="33"/>
      <c r="F87" s="54"/>
      <c r="G87" s="54"/>
      <c r="H87" s="54"/>
      <c r="I87" s="54">
        <v>2</v>
      </c>
      <c r="J87" s="54">
        <v>1</v>
      </c>
      <c r="K87" s="54"/>
      <c r="L87" s="67">
        <v>7</v>
      </c>
      <c r="M87" s="54"/>
      <c r="N87" s="54">
        <f>SUM(N81:N86)</f>
        <v>10</v>
      </c>
      <c r="O87" s="54">
        <f>SUM(O81:O86)</f>
        <v>160</v>
      </c>
      <c r="P87" s="54"/>
      <c r="Q87" s="54">
        <f>SUM(Q81:Q86)</f>
        <v>160</v>
      </c>
      <c r="R87" s="17"/>
      <c r="S87" s="17"/>
    </row>
    <row r="88" ht="24" customHeight="1" spans="1:19">
      <c r="A88" s="29"/>
      <c r="B88" s="35"/>
      <c r="C88" s="9" t="s">
        <v>188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</row>
    <row r="89" ht="24" customHeight="1" spans="1:19">
      <c r="A89" s="57"/>
      <c r="B89" s="39"/>
      <c r="C89" s="58" t="s">
        <v>189</v>
      </c>
      <c r="D89" s="59"/>
      <c r="E89" s="60"/>
      <c r="F89" s="9"/>
      <c r="G89" s="9">
        <f t="shared" ref="G89:L89" si="4">G79+G87</f>
        <v>4</v>
      </c>
      <c r="H89" s="9">
        <f t="shared" si="4"/>
        <v>4</v>
      </c>
      <c r="I89" s="9">
        <f t="shared" si="4"/>
        <v>6</v>
      </c>
      <c r="J89" s="9">
        <f t="shared" si="4"/>
        <v>3</v>
      </c>
      <c r="K89" s="9">
        <f t="shared" si="4"/>
        <v>6</v>
      </c>
      <c r="L89" s="9">
        <f t="shared" si="4"/>
        <v>11</v>
      </c>
      <c r="M89" s="9"/>
      <c r="N89" s="17">
        <f>N79+N87</f>
        <v>34</v>
      </c>
      <c r="O89" s="9">
        <f>O79+O87</f>
        <v>544</v>
      </c>
      <c r="P89" s="9">
        <f>P79+P87</f>
        <v>304</v>
      </c>
      <c r="Q89" s="9">
        <f>Q79+Q87</f>
        <v>240</v>
      </c>
      <c r="R89" s="62"/>
      <c r="S89" s="62"/>
    </row>
    <row r="90" ht="24" customHeight="1" spans="1:19">
      <c r="A90" s="61" t="s">
        <v>190</v>
      </c>
      <c r="B90" s="61"/>
      <c r="C90" s="61"/>
      <c r="D90" s="61"/>
      <c r="E90" s="61"/>
      <c r="F90" s="62">
        <f t="shared" ref="F90:K90" si="5">F28+F52+F64</f>
        <v>21</v>
      </c>
      <c r="G90" s="62">
        <f t="shared" si="5"/>
        <v>25</v>
      </c>
      <c r="H90" s="62">
        <f t="shared" si="5"/>
        <v>20</v>
      </c>
      <c r="I90" s="62">
        <f t="shared" si="5"/>
        <v>12</v>
      </c>
      <c r="J90" s="62">
        <f t="shared" si="5"/>
        <v>20</v>
      </c>
      <c r="K90" s="62">
        <f t="shared" si="5"/>
        <v>15</v>
      </c>
      <c r="L90" s="62"/>
      <c r="M90" s="62"/>
      <c r="N90" s="62">
        <f>N28+N52+N64</f>
        <v>111</v>
      </c>
      <c r="O90" s="62">
        <f>O28+O52+O64</f>
        <v>1840</v>
      </c>
      <c r="P90" s="62">
        <f>P28+P52+P64</f>
        <v>1528</v>
      </c>
      <c r="Q90" s="62">
        <f>Q28+Q52+Q64</f>
        <v>312</v>
      </c>
      <c r="R90" s="62"/>
      <c r="S90" s="9"/>
    </row>
    <row r="91" ht="34.5" customHeight="1" spans="1:19">
      <c r="A91" s="10" t="s">
        <v>191</v>
      </c>
      <c r="B91" s="10" t="s">
        <v>192</v>
      </c>
      <c r="C91" s="7" t="s">
        <v>193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ht="25.5" customHeight="1" spans="1:19">
      <c r="A92" s="63"/>
      <c r="B92" s="63"/>
      <c r="C92" s="9" t="s">
        <v>77</v>
      </c>
      <c r="D92" s="9"/>
      <c r="E92" s="9"/>
      <c r="F92" s="8"/>
      <c r="G92" s="8"/>
      <c r="H92" s="8"/>
      <c r="I92" s="8"/>
      <c r="J92" s="8"/>
      <c r="K92" s="8"/>
      <c r="L92" s="8"/>
      <c r="M92" s="8"/>
      <c r="N92" s="36">
        <v>6</v>
      </c>
      <c r="O92" s="9">
        <v>96</v>
      </c>
      <c r="P92" s="9">
        <v>96</v>
      </c>
      <c r="Q92" s="62"/>
      <c r="R92" s="43"/>
      <c r="S92" s="43"/>
    </row>
    <row r="93" s="2" customFormat="1" ht="25.5" customHeight="1" spans="1:20">
      <c r="A93" s="64" t="s">
        <v>194</v>
      </c>
      <c r="B93" s="65"/>
      <c r="C93" s="65"/>
      <c r="D93" s="65"/>
      <c r="E93" s="65"/>
      <c r="F93" s="66">
        <f t="shared" ref="F93:L93" si="6">F28+F37+F52+F64+F89+F92</f>
        <v>21</v>
      </c>
      <c r="G93" s="66">
        <f t="shared" si="6"/>
        <v>29</v>
      </c>
      <c r="H93" s="66">
        <f t="shared" si="6"/>
        <v>24</v>
      </c>
      <c r="I93" s="66">
        <f t="shared" si="6"/>
        <v>18</v>
      </c>
      <c r="J93" s="66">
        <f t="shared" si="6"/>
        <v>23</v>
      </c>
      <c r="K93" s="66">
        <f t="shared" si="6"/>
        <v>21</v>
      </c>
      <c r="L93" s="66">
        <f t="shared" si="6"/>
        <v>13</v>
      </c>
      <c r="M93" s="66"/>
      <c r="N93" s="66">
        <f>N28+N37+N52+N64+N89+N92</f>
        <v>165</v>
      </c>
      <c r="O93" s="66">
        <f>O28+O37+O52+O64+O89+O92</f>
        <v>2704</v>
      </c>
      <c r="P93" s="66">
        <f>P28+P37+P52+P64+P89+P92</f>
        <v>2152</v>
      </c>
      <c r="Q93" s="66">
        <f>Q28+Q37+Q52+Q64+Q89+Q92</f>
        <v>552</v>
      </c>
      <c r="R93" s="66"/>
      <c r="S93" s="66"/>
      <c r="T93" s="69"/>
    </row>
    <row r="94" spans="5:21">
      <c r="E94" s="3"/>
      <c r="T94" s="3"/>
      <c r="U94" s="3"/>
    </row>
    <row r="95" spans="5:21">
      <c r="E95" s="3"/>
      <c r="T95" s="3"/>
      <c r="U95" s="3"/>
    </row>
    <row r="96" spans="5:21">
      <c r="E96" s="3"/>
      <c r="T96" s="3"/>
      <c r="U96" s="3"/>
    </row>
  </sheetData>
  <autoFilter ref="Q1:Q94">
    <extLst/>
  </autoFilter>
  <mergeCells count="51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C52:E52"/>
    <mergeCell ref="C64:E64"/>
    <mergeCell ref="C65:S65"/>
    <mergeCell ref="C79:E79"/>
    <mergeCell ref="C80:S80"/>
    <mergeCell ref="C87:E87"/>
    <mergeCell ref="C88:S88"/>
    <mergeCell ref="C89:E89"/>
    <mergeCell ref="A90:E90"/>
    <mergeCell ref="C91:S91"/>
    <mergeCell ref="C92:E92"/>
    <mergeCell ref="A93:E93"/>
    <mergeCell ref="A4:A37"/>
    <mergeCell ref="A38:A89"/>
    <mergeCell ref="A91:A92"/>
    <mergeCell ref="B4:B28"/>
    <mergeCell ref="B29:B37"/>
    <mergeCell ref="B38:B52"/>
    <mergeCell ref="B53:B64"/>
    <mergeCell ref="B65:B89"/>
    <mergeCell ref="B91:B92"/>
    <mergeCell ref="C2:C3"/>
    <mergeCell ref="D2:D3"/>
    <mergeCell ref="E2:E3"/>
    <mergeCell ref="N2:N3"/>
    <mergeCell ref="O2:O3"/>
    <mergeCell ref="R2:R3"/>
    <mergeCell ref="S2:S3"/>
    <mergeCell ref="A2:B3"/>
    <mergeCell ref="P29:S36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教学计划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dcterms:created xsi:type="dcterms:W3CDTF">2011-12-25T00:46:00Z</dcterms:created>
  <cp:lastPrinted>2020-10-07T05:31:00Z</cp:lastPrinted>
  <dcterms:modified xsi:type="dcterms:W3CDTF">2022-06-15T00:58:44Z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32F36E7235F44217B73F70F96B94FF05</vt:lpwstr>
  </property>
</Properties>
</file>