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<sst xmlns="http://schemas.openxmlformats.org/spreadsheetml/2006/main" count="276" uniqueCount="168">
  <si>
    <t xml:space="preserve">  2022级工商管理（实验班）专业本科学分制指导性教学计划表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</si>
  <si>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</si>
  <si>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</si>
  <si>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</si>
  <si>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</si>
  <si>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</si>
  <si>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</si>
  <si>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</si>
  <si>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</si>
  <si>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</si>
  <si>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</si>
  <si>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</si>
  <si>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</si>
  <si>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</si>
  <si>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</si>
  <si>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</si>
  <si>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</si>
  <si>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 xml:space="preserve"> </t>
  </si>
  <si>
    <r>
      <rPr>
        <sz val="9"/>
        <rFont val="宋体"/>
        <charset val="134"/>
      </rPr>
      <t>马克思主义学院</t>
    </r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</si>
  <si>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</si>
  <si>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</si>
  <si>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</si>
  <si>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</si>
  <si>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</si>
  <si>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</si>
  <si>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060012A</t>
  </si>
  <si>
    <t>马克思主义基本原理概论
Introduction to the basic principles of Marxism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</si>
  <si>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</si>
  <si>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</si>
  <si>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</si>
  <si>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</si>
  <si>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</si>
  <si>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</si>
  <si>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</si>
  <si>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</si>
  <si>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</si>
  <si>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</si>
  <si>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</si>
  <si>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rFont val="宋体"/>
        <charset val="134"/>
      </rPr>
      <t>大学英语综合Ⅰ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</si>
  <si>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</si>
  <si>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</si>
  <si>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</si>
  <si>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rFont val="宋体"/>
        <charset val="134"/>
      </rPr>
      <t>大学英语综合Ⅱ</t>
    </r>
    <r>
      <rPr>
        <sz val="9"/>
        <rFont val="Times New Roman"/>
        <charset val="134"/>
      </rPr>
      <t xml:space="preserve"> College English </t>
    </r>
    <r>
      <rPr>
        <sz val="9"/>
        <rFont val="宋体"/>
        <charset val="134"/>
      </rPr>
      <t>Ⅱ</t>
    </r>
  </si>
  <si>
    <t>130572A</t>
  </si>
  <si>
    <r>
      <rPr>
        <sz val="9"/>
        <rFont val="宋体"/>
        <charset val="134"/>
      </rPr>
      <t>大学英语综合</t>
    </r>
    <r>
      <rPr>
        <sz val="9"/>
        <rFont val="Times New Roman"/>
        <charset val="134"/>
      </rPr>
      <t>III College English</t>
    </r>
    <r>
      <rPr>
        <sz val="9"/>
        <rFont val="宋体"/>
        <charset val="134"/>
      </rPr>
      <t>Ⅲ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</si>
  <si>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</si>
  <si>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</si>
  <si>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</si>
  <si>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</si>
  <si>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</si>
  <si>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</si>
  <si>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</si>
  <si>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</si>
  <si>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</si>
  <si>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</si>
  <si>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</si>
  <si>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</si>
  <si>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r>
      <rPr>
        <sz val="9"/>
        <rFont val="宋体"/>
        <charset val="134"/>
      </rPr>
      <t>考查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</si>
  <si>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</si>
  <si>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</si>
  <si>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</si>
  <si>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</si>
  <si>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</si>
  <si>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</si>
  <si>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</si>
  <si>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</si>
  <si>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</si>
  <si>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</si>
  <si>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Program Design Language(pathon)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</si>
  <si>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</si>
  <si>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</si>
  <si>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</si>
  <si>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</si>
  <si>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STU21002A</t>
  </si>
  <si>
    <r>
      <rPr>
        <sz val="9"/>
        <rFont val="宋体"/>
        <charset val="134"/>
      </rPr>
      <t xml:space="preserve">军事理论 </t>
    </r>
    <r>
      <rPr>
        <sz val="9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</si>
  <si>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</si>
  <si>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</si>
  <si>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</si>
  <si>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</si>
  <si>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</si>
  <si>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</si>
  <si>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</si>
  <si>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</si>
  <si>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</si>
  <si>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</si>
  <si>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</si>
  <si>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学科基础课（必修）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</si>
  <si>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</si>
  <si>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</si>
  <si>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</si>
  <si>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</si>
  <si>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</si>
  <si>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</si>
  <si>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021281B</t>
  </si>
  <si>
    <r>
      <rPr>
        <sz val="9"/>
        <rFont val="宋体"/>
        <charset val="134"/>
      </rPr>
      <t>管理学经典文献导读</t>
    </r>
    <r>
      <rPr>
        <sz val="9"/>
        <rFont val="Times New Roman"/>
        <charset val="134"/>
      </rPr>
      <t>I Classics in Management Research I</t>
    </r>
  </si>
  <si>
    <t>工商学院</t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</si>
  <si>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</si>
  <si>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</si>
  <si>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</si>
  <si>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</si>
  <si>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</si>
  <si>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</si>
  <si>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</si>
  <si>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</si>
  <si>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</si>
  <si>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</si>
  <si>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</si>
  <si>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</si>
  <si>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r>
      <rPr>
        <sz val="9"/>
        <rFont val="宋体"/>
        <charset val="134"/>
      </rPr>
      <t>创新管理</t>
    </r>
    <r>
      <rPr>
        <sz val="9"/>
        <rFont val="Times New Roman"/>
        <charset val="134"/>
      </rPr>
      <t xml:space="preserve"> Innovation Management</t>
    </r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</si>
  <si>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</si>
  <si>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>Business Simulation</t>
    </r>
  </si>
  <si>
    <t>2+2</t>
  </si>
  <si>
    <t>专业核心课（必修）</t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</si>
  <si>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</si>
  <si>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</si>
  <si>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</si>
  <si>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</si>
  <si>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020743A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</si>
  <si>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</si>
  <si>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050023A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</si>
  <si>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</si>
  <si>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</si>
  <si>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</si>
  <si>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E-Commerce</t>
    </r>
  </si>
  <si>
    <t>021291B</t>
  </si>
  <si>
    <r>
      <rPr>
        <sz val="9"/>
        <rFont val="宋体"/>
        <charset val="134"/>
      </rPr>
      <t>管理学经典文献导读</t>
    </r>
    <r>
      <rPr>
        <sz val="9"/>
        <rFont val="Times New Roman"/>
        <charset val="134"/>
      </rPr>
      <t>II Classics in Management Research II</t>
    </r>
  </si>
  <si>
    <t>021562B</t>
  </si>
  <si>
    <r>
      <rPr>
        <sz val="9"/>
        <rFont val="宋体"/>
        <charset val="134"/>
      </rPr>
      <t>管理学研究方法（双语）</t>
    </r>
    <r>
      <rPr>
        <sz val="9"/>
        <rFont val="Times New Roman"/>
        <charset val="134"/>
      </rPr>
      <t>Research Method in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</si>
  <si>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</si>
  <si>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</si>
  <si>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</si>
  <si>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专业课程合计</t>
  </si>
  <si>
    <t>专业提升课（选修）</t>
  </si>
  <si>
    <t>022393A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</si>
  <si>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     Enterprise Resource Planning (ERP)</t>
    </r>
  </si>
  <si>
    <t>030083A</t>
  </si>
  <si>
    <t>计量经济学</t>
  </si>
  <si>
    <t>经济学院</t>
  </si>
  <si>
    <t>020162A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</si>
  <si>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 Corporate Governance</t>
    </r>
  </si>
  <si>
    <t>0221102B</t>
  </si>
  <si>
    <r>
      <rPr>
        <sz val="9"/>
        <rFont val="宋体"/>
        <charset val="134"/>
      </rPr>
      <t>企业数字化转型案例解析</t>
    </r>
    <r>
      <rPr>
        <sz val="9"/>
        <rFont val="Times New Roman"/>
        <charset val="134"/>
      </rPr>
      <t>Case Analysis of Enterprise Digital Transformation</t>
    </r>
  </si>
  <si>
    <t>020582B</t>
  </si>
  <si>
    <r>
      <rPr>
        <sz val="9"/>
        <rFont val="宋体"/>
        <charset val="134"/>
      </rPr>
      <t>公司重组</t>
    </r>
    <r>
      <rPr>
        <sz val="9"/>
        <rFont val="Times New Roman"/>
        <charset val="134"/>
      </rPr>
      <t xml:space="preserve">  Corporate Restructuring</t>
    </r>
  </si>
  <si>
    <t>021262B</t>
  </si>
  <si>
    <r>
      <rPr>
        <sz val="9"/>
        <rFont val="宋体"/>
        <charset val="134"/>
      </rPr>
      <t>管理心理学（英语）</t>
    </r>
    <r>
      <rPr>
        <sz val="9"/>
        <rFont val="Times New Roman"/>
        <charset val="134"/>
      </rPr>
      <t>Managerail Pyschology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</si>
  <si>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020222A</t>
  </si>
  <si>
    <r>
      <rPr>
        <sz val="9"/>
        <rFont val="宋体"/>
        <charset val="134"/>
      </rPr>
      <t>跨国公司管理</t>
    </r>
    <r>
      <rPr>
        <sz val="9"/>
        <rFont val="Times New Roman"/>
        <charset val="134"/>
      </rPr>
      <t xml:space="preserve"> Multinational Corporations Management</t>
    </r>
  </si>
  <si>
    <t>022212B</t>
  </si>
  <si>
    <t>团队管理Team Management</t>
  </si>
  <si>
    <t>020312B</t>
  </si>
  <si>
    <r>
      <rPr>
        <sz val="9"/>
        <rFont val="宋体"/>
        <charset val="134"/>
      </rPr>
      <t>企业伦理</t>
    </r>
    <r>
      <rPr>
        <sz val="9"/>
        <rFont val="Times New Roman"/>
        <charset val="134"/>
      </rPr>
      <t xml:space="preserve">  Business Ethics</t>
    </r>
  </si>
  <si>
    <t>022232B</t>
  </si>
  <si>
    <r>
      <rPr>
        <sz val="9"/>
        <rFont val="宋体"/>
        <charset val="134"/>
      </rPr>
      <t>领导力开发</t>
    </r>
    <r>
      <rPr>
        <sz val="9"/>
        <rFont val="Times New Roman"/>
        <charset val="134"/>
      </rPr>
      <t xml:space="preserve">           Leadership Development</t>
    </r>
  </si>
  <si>
    <t>021552B</t>
  </si>
  <si>
    <r>
      <rPr>
        <sz val="9"/>
        <rFont val="宋体"/>
        <charset val="134"/>
      </rPr>
      <t>管理沟通</t>
    </r>
    <r>
      <rPr>
        <sz val="9"/>
        <rFont val="Times New Roman"/>
        <charset val="134"/>
      </rPr>
      <t xml:space="preserve"> Management Communication</t>
    </r>
  </si>
  <si>
    <t>020502B</t>
  </si>
  <si>
    <r>
      <rPr>
        <sz val="9"/>
        <rFont val="宋体"/>
        <charset val="134"/>
      </rPr>
      <t>创业学</t>
    </r>
    <r>
      <rPr>
        <sz val="9"/>
        <rFont val="Times New Roman"/>
        <charset val="134"/>
      </rPr>
      <t xml:space="preserve"> Entrepreneurship</t>
    </r>
  </si>
  <si>
    <t>020342B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</si>
  <si>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
Business Negotiation</t>
    </r>
  </si>
  <si>
    <t>100082B</t>
  </si>
  <si>
    <r>
      <rPr>
        <sz val="9"/>
        <rFont val="宋体"/>
        <charset val="134"/>
      </rPr>
      <t>商法学</t>
    </r>
    <r>
      <rPr>
        <sz val="9"/>
        <rFont val="Times New Roman"/>
        <charset val="134"/>
      </rPr>
      <t xml:space="preserve">  Commercial Law</t>
    </r>
  </si>
  <si>
    <t>法学院</t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</si>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</sst>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9"/>
      <name val="微软雅黑"/>
      <charset val="134"/>
    </font>
    <font>
      <sz val="9"/>
      <name val="宋体"/>
      <charset val="134"/>
      <scheme val="minor"/>
    </font>
    <font>
      <sz val="10.5"/>
      <color rgb="FF000000"/>
      <name val="Times New Roman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1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20" applyNumberFormat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3" xfId="5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8" fillId="0" borderId="0" xfId="0" applyFont="1">
      <alignment vertical="center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  <xf numFmtId="0" fontId="3" fillId="0" borderId="3" xfId="49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10" fillId="0" borderId="11" xfId="0" applyFont="1" applyBorder="1" applyAlignment="1">
      <alignment horizontal="center" vertical="top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0" fillId="0" borderId="16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1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4"/>
  <sheetViews>
    <sheetView tabSelected="1" topLeftCell="B26" workbookViewId="0">
      <selection activeCell="F27" sqref="F27"/>
    </sheetView>
  </sheetViews>
  <sheetFormatPr defaultColWidth="9" defaultRowHeight="14"/>
  <cols>
    <col min="1" max="2" width="2.13636363636364" style="3" customWidth="1"/>
    <col min="3" max="3" width="3" style="3" customWidth="1"/>
    <col min="4" max="4" width="7.13636363636364" style="3" customWidth="1"/>
    <col min="5" max="5" width="18.5" style="4" customWidth="1"/>
    <col min="6" max="6" width="3.5" style="5" customWidth="1"/>
    <col min="7" max="13" width="3.5" style="3" customWidth="1"/>
    <col min="14" max="14" width="3.63636363636364" style="3" customWidth="1"/>
    <col min="15" max="16" width="4.13636363636364" style="3" customWidth="1"/>
    <col min="17" max="17" width="3.88181818181818" style="3" customWidth="1"/>
    <col min="18" max="18" width="7.13636363636364" style="3" customWidth="1"/>
    <col min="19" max="19" width="3.88181818181818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4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6" spans="1:19">
      <c r="A4" s="15" t="s">
        <v>13</v>
      </c>
      <c r="B4" s="16" t="s">
        <v>14</v>
      </c>
      <c r="C4" s="13">
        <v>1</v>
      </c>
      <c r="D4" s="17" t="s">
        <v>15</v>
      </c>
      <c r="E4" s="18" t="s">
        <v>16</v>
      </c>
      <c r="F4" s="19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 t="s">
        <v>17</v>
      </c>
      <c r="R4" s="20" t="s">
        <v>18</v>
      </c>
      <c r="S4" s="53" t="s">
        <v>19</v>
      </c>
    </row>
    <row r="5" ht="36" spans="1:19">
      <c r="A5" s="15"/>
      <c r="B5" s="16"/>
      <c r="C5" s="13">
        <v>2</v>
      </c>
      <c r="D5" s="13" t="s">
        <v>20</v>
      </c>
      <c r="E5" s="21" t="s">
        <v>21</v>
      </c>
      <c r="F5" s="22"/>
      <c r="G5" s="20"/>
      <c r="H5" s="20"/>
      <c r="I5" s="20">
        <v>2</v>
      </c>
      <c r="J5" s="20"/>
      <c r="K5" s="20"/>
      <c r="L5" s="20"/>
      <c r="M5" s="20"/>
      <c r="N5" s="20">
        <v>2</v>
      </c>
      <c r="O5" s="20">
        <v>32</v>
      </c>
      <c r="P5" s="20">
        <v>32</v>
      </c>
      <c r="Q5" s="20" t="s">
        <v>17</v>
      </c>
      <c r="R5" s="20" t="s">
        <v>18</v>
      </c>
      <c r="S5" s="53" t="s">
        <v>19</v>
      </c>
    </row>
    <row r="6" ht="81.5" spans="1:19">
      <c r="A6" s="15"/>
      <c r="B6" s="16"/>
      <c r="C6" s="13">
        <v>3</v>
      </c>
      <c r="D6" s="17" t="s">
        <v>22</v>
      </c>
      <c r="E6" s="18" t="s">
        <v>23</v>
      </c>
      <c r="F6" s="22"/>
      <c r="G6" s="20">
        <v>2</v>
      </c>
      <c r="H6" s="20"/>
      <c r="I6" s="20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 t="s">
        <v>17</v>
      </c>
      <c r="R6" s="20" t="s">
        <v>18</v>
      </c>
      <c r="S6" s="53" t="s">
        <v>24</v>
      </c>
    </row>
    <row r="7" ht="47" spans="1:19">
      <c r="A7" s="15"/>
      <c r="B7" s="16"/>
      <c r="C7" s="13">
        <v>4</v>
      </c>
      <c r="D7" s="14" t="s">
        <v>25</v>
      </c>
      <c r="E7" s="23" t="s">
        <v>26</v>
      </c>
      <c r="F7" s="22"/>
      <c r="G7" s="20"/>
      <c r="H7" s="20">
        <v>2</v>
      </c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 t="s">
        <v>17</v>
      </c>
      <c r="R7" s="20" t="s">
        <v>18</v>
      </c>
      <c r="S7" s="53" t="s">
        <v>24</v>
      </c>
    </row>
    <row r="8" ht="70" spans="1:19">
      <c r="A8" s="15"/>
      <c r="B8" s="16"/>
      <c r="C8" s="13">
        <v>5</v>
      </c>
      <c r="D8" s="13" t="s">
        <v>27</v>
      </c>
      <c r="E8" s="21" t="s">
        <v>28</v>
      </c>
      <c r="F8" s="22"/>
      <c r="G8" s="20">
        <v>2</v>
      </c>
      <c r="H8" s="20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18</v>
      </c>
      <c r="S8" s="53" t="s">
        <v>19</v>
      </c>
    </row>
    <row r="9" ht="36" spans="1:19">
      <c r="A9" s="15"/>
      <c r="B9" s="16"/>
      <c r="C9" s="13">
        <v>6</v>
      </c>
      <c r="D9" s="17" t="s">
        <v>29</v>
      </c>
      <c r="E9" s="18" t="s">
        <v>30</v>
      </c>
      <c r="F9" s="24"/>
      <c r="G9" s="24"/>
      <c r="H9" s="24">
        <v>0.5</v>
      </c>
      <c r="I9" s="24"/>
      <c r="J9" s="24"/>
      <c r="K9" s="24"/>
      <c r="L9" s="24"/>
      <c r="M9" s="24"/>
      <c r="N9" s="47">
        <v>0.5</v>
      </c>
      <c r="O9" s="47">
        <v>16</v>
      </c>
      <c r="P9" s="47"/>
      <c r="Q9" s="47"/>
      <c r="R9" s="47" t="s">
        <v>31</v>
      </c>
      <c r="S9" s="47" t="s">
        <v>19</v>
      </c>
    </row>
    <row r="10" ht="36" spans="1:19">
      <c r="A10" s="15"/>
      <c r="B10" s="16"/>
      <c r="C10" s="13">
        <v>7</v>
      </c>
      <c r="D10" s="17" t="s">
        <v>32</v>
      </c>
      <c r="E10" s="18" t="s">
        <v>33</v>
      </c>
      <c r="F10" s="24"/>
      <c r="G10" s="24"/>
      <c r="H10" s="24"/>
      <c r="I10" s="24">
        <v>0.5</v>
      </c>
      <c r="J10" s="24"/>
      <c r="K10" s="24"/>
      <c r="L10" s="24"/>
      <c r="M10" s="24"/>
      <c r="N10" s="47">
        <v>0.5</v>
      </c>
      <c r="O10" s="47">
        <v>16</v>
      </c>
      <c r="P10" s="47"/>
      <c r="Q10" s="47"/>
      <c r="R10" s="47" t="s">
        <v>31</v>
      </c>
      <c r="S10" s="47" t="s">
        <v>19</v>
      </c>
    </row>
    <row r="11" ht="35" spans="1:19">
      <c r="A11" s="15"/>
      <c r="B11" s="16"/>
      <c r="C11" s="13">
        <v>8</v>
      </c>
      <c r="D11" s="13" t="s">
        <v>34</v>
      </c>
      <c r="E11" s="21" t="s">
        <v>35</v>
      </c>
      <c r="F11" s="22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>
        <v>16</v>
      </c>
      <c r="P11" s="20">
        <v>16</v>
      </c>
      <c r="Q11" s="20"/>
      <c r="R11" s="53" t="s">
        <v>36</v>
      </c>
      <c r="S11" s="53" t="s">
        <v>19</v>
      </c>
    </row>
    <row r="12" ht="24" spans="1:19">
      <c r="A12" s="15"/>
      <c r="B12" s="16"/>
      <c r="C12" s="13">
        <v>9</v>
      </c>
      <c r="D12" s="13" t="s">
        <v>37</v>
      </c>
      <c r="E12" s="25" t="s">
        <v>38</v>
      </c>
      <c r="F12" s="22">
        <v>6</v>
      </c>
      <c r="G12" s="20"/>
      <c r="H12" s="20"/>
      <c r="I12" s="20"/>
      <c r="J12" s="20"/>
      <c r="K12" s="20"/>
      <c r="L12" s="20"/>
      <c r="M12" s="20"/>
      <c r="N12" s="20">
        <v>6</v>
      </c>
      <c r="O12" s="20">
        <v>96</v>
      </c>
      <c r="P12" s="20">
        <v>96</v>
      </c>
      <c r="Q12" s="20"/>
      <c r="R12" s="53" t="s">
        <v>39</v>
      </c>
      <c r="S12" s="20" t="s">
        <v>40</v>
      </c>
    </row>
    <row r="13" ht="24" spans="1:19">
      <c r="A13" s="15"/>
      <c r="B13" s="16"/>
      <c r="C13" s="13">
        <v>10</v>
      </c>
      <c r="D13" s="13" t="s">
        <v>41</v>
      </c>
      <c r="E13" s="25" t="s">
        <v>42</v>
      </c>
      <c r="F13" s="22"/>
      <c r="G13" s="20">
        <v>6</v>
      </c>
      <c r="H13" s="20"/>
      <c r="I13" s="20"/>
      <c r="J13" s="20"/>
      <c r="K13" s="20"/>
      <c r="L13" s="20"/>
      <c r="M13" s="20"/>
      <c r="N13" s="20">
        <v>6</v>
      </c>
      <c r="O13" s="20">
        <v>96</v>
      </c>
      <c r="P13" s="20">
        <v>96</v>
      </c>
      <c r="Q13" s="20"/>
      <c r="R13" s="53" t="s">
        <v>39</v>
      </c>
      <c r="S13" s="20" t="s">
        <v>40</v>
      </c>
    </row>
    <row r="14" ht="24" spans="1:19">
      <c r="A14" s="15"/>
      <c r="B14" s="16"/>
      <c r="C14" s="13">
        <v>11</v>
      </c>
      <c r="D14" s="13" t="s">
        <v>43</v>
      </c>
      <c r="E14" s="25" t="s">
        <v>44</v>
      </c>
      <c r="F14" s="22"/>
      <c r="G14" s="20"/>
      <c r="H14" s="20">
        <v>2</v>
      </c>
      <c r="I14" s="20"/>
      <c r="J14" s="20"/>
      <c r="K14" s="20"/>
      <c r="L14" s="20"/>
      <c r="M14" s="20"/>
      <c r="N14" s="20">
        <v>2</v>
      </c>
      <c r="O14" s="20">
        <v>32</v>
      </c>
      <c r="P14" s="20">
        <v>32</v>
      </c>
      <c r="Q14" s="20"/>
      <c r="R14" s="53" t="s">
        <v>39</v>
      </c>
      <c r="S14" s="20" t="s">
        <v>40</v>
      </c>
    </row>
    <row r="15" ht="24" spans="1:19">
      <c r="A15" s="15"/>
      <c r="B15" s="16"/>
      <c r="C15" s="13">
        <v>12</v>
      </c>
      <c r="D15" s="13" t="s">
        <v>45</v>
      </c>
      <c r="E15" s="25" t="s">
        <v>46</v>
      </c>
      <c r="F15" s="22">
        <v>4</v>
      </c>
      <c r="G15" s="20"/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47</v>
      </c>
      <c r="S15" s="20" t="s">
        <v>40</v>
      </c>
    </row>
    <row r="16" ht="24" spans="1:19">
      <c r="A16" s="15"/>
      <c r="B16" s="16"/>
      <c r="C16" s="13">
        <v>13</v>
      </c>
      <c r="D16" s="13" t="s">
        <v>48</v>
      </c>
      <c r="E16" s="25" t="s">
        <v>49</v>
      </c>
      <c r="F16" s="22"/>
      <c r="G16" s="20">
        <v>4</v>
      </c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20" t="s">
        <v>47</v>
      </c>
      <c r="S16" s="20" t="s">
        <v>40</v>
      </c>
    </row>
    <row r="17" ht="24" spans="1:19">
      <c r="A17" s="15"/>
      <c r="B17" s="16"/>
      <c r="C17" s="13">
        <v>14</v>
      </c>
      <c r="D17" s="13" t="s">
        <v>50</v>
      </c>
      <c r="E17" s="21" t="s">
        <v>51</v>
      </c>
      <c r="F17" s="22"/>
      <c r="G17" s="20">
        <v>3</v>
      </c>
      <c r="H17" s="20"/>
      <c r="I17" s="20"/>
      <c r="J17" s="20"/>
      <c r="K17" s="20"/>
      <c r="L17" s="20"/>
      <c r="M17" s="20"/>
      <c r="N17" s="20">
        <v>3</v>
      </c>
      <c r="O17" s="20">
        <v>48</v>
      </c>
      <c r="P17" s="20">
        <v>48</v>
      </c>
      <c r="Q17" s="20"/>
      <c r="R17" s="20" t="s">
        <v>47</v>
      </c>
      <c r="S17" s="20" t="s">
        <v>40</v>
      </c>
    </row>
    <row r="18" ht="35" spans="1:19">
      <c r="A18" s="15"/>
      <c r="B18" s="16"/>
      <c r="C18" s="13">
        <v>15</v>
      </c>
      <c r="D18" s="13" t="s">
        <v>52</v>
      </c>
      <c r="E18" s="21" t="s">
        <v>53</v>
      </c>
      <c r="F18" s="22"/>
      <c r="G18" s="20"/>
      <c r="H18" s="20">
        <v>4</v>
      </c>
      <c r="I18" s="20"/>
      <c r="J18" s="20"/>
      <c r="K18" s="20"/>
      <c r="L18" s="20"/>
      <c r="M18" s="20"/>
      <c r="N18" s="20">
        <v>4</v>
      </c>
      <c r="O18" s="20">
        <v>64</v>
      </c>
      <c r="P18" s="20">
        <v>64</v>
      </c>
      <c r="Q18" s="20"/>
      <c r="R18" s="20" t="s">
        <v>47</v>
      </c>
      <c r="S18" s="20" t="s">
        <v>40</v>
      </c>
    </row>
    <row r="19" ht="35.5" spans="1:19">
      <c r="A19" s="15"/>
      <c r="B19" s="16"/>
      <c r="C19" s="13">
        <v>16</v>
      </c>
      <c r="D19" s="13" t="s">
        <v>54</v>
      </c>
      <c r="E19" s="21" t="s">
        <v>55</v>
      </c>
      <c r="F19" s="22">
        <v>2</v>
      </c>
      <c r="G19" s="20"/>
      <c r="H19" s="20"/>
      <c r="I19" s="20"/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20"/>
      <c r="R19" s="20" t="s">
        <v>56</v>
      </c>
      <c r="S19" s="20" t="s">
        <v>57</v>
      </c>
    </row>
    <row r="20" ht="35.5" spans="1:19">
      <c r="A20" s="15"/>
      <c r="B20" s="16"/>
      <c r="C20" s="13">
        <v>17</v>
      </c>
      <c r="D20" s="13" t="s">
        <v>58</v>
      </c>
      <c r="E20" s="21" t="s">
        <v>59</v>
      </c>
      <c r="F20" s="22"/>
      <c r="G20" s="20">
        <v>2</v>
      </c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12"/>
      <c r="R20" s="12" t="s">
        <v>56</v>
      </c>
      <c r="S20" s="12" t="s">
        <v>57</v>
      </c>
    </row>
    <row r="21" ht="35.5" spans="1:19">
      <c r="A21" s="15"/>
      <c r="B21" s="16"/>
      <c r="C21" s="13">
        <v>18</v>
      </c>
      <c r="D21" s="13" t="s">
        <v>60</v>
      </c>
      <c r="E21" s="21" t="s">
        <v>61</v>
      </c>
      <c r="F21" s="22"/>
      <c r="G21" s="20"/>
      <c r="H21" s="20">
        <v>2</v>
      </c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12"/>
      <c r="R21" s="12" t="s">
        <v>56</v>
      </c>
      <c r="S21" s="12" t="s">
        <v>57</v>
      </c>
    </row>
    <row r="22" ht="35.5" spans="1:19">
      <c r="A22" s="15"/>
      <c r="B22" s="16"/>
      <c r="C22" s="13">
        <v>19</v>
      </c>
      <c r="D22" s="13" t="s">
        <v>62</v>
      </c>
      <c r="E22" s="21" t="s">
        <v>63</v>
      </c>
      <c r="F22" s="22"/>
      <c r="G22" s="20"/>
      <c r="H22" s="20"/>
      <c r="I22" s="20">
        <v>2</v>
      </c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12"/>
      <c r="R22" s="12" t="s">
        <v>56</v>
      </c>
      <c r="S22" s="12" t="s">
        <v>57</v>
      </c>
    </row>
    <row r="23" ht="35" spans="1:19">
      <c r="A23" s="15"/>
      <c r="B23" s="16"/>
      <c r="C23" s="13">
        <v>20</v>
      </c>
      <c r="D23" s="13" t="s">
        <v>64</v>
      </c>
      <c r="E23" s="26" t="s">
        <v>65</v>
      </c>
      <c r="F23" s="22">
        <v>2</v>
      </c>
      <c r="G23" s="20"/>
      <c r="H23" s="20"/>
      <c r="I23" s="20"/>
      <c r="J23" s="20"/>
      <c r="K23" s="20"/>
      <c r="L23" s="20"/>
      <c r="M23" s="20"/>
      <c r="N23" s="20">
        <v>2</v>
      </c>
      <c r="O23" s="20">
        <v>32</v>
      </c>
      <c r="P23" s="20">
        <v>32</v>
      </c>
      <c r="Q23" s="13"/>
      <c r="R23" s="46" t="s">
        <v>66</v>
      </c>
      <c r="S23" s="54" t="s">
        <v>19</v>
      </c>
    </row>
    <row r="24" ht="35" spans="1:19">
      <c r="A24" s="15"/>
      <c r="B24" s="16"/>
      <c r="C24" s="13">
        <v>21</v>
      </c>
      <c r="D24" s="27" t="s">
        <v>67</v>
      </c>
      <c r="E24" s="25" t="s">
        <v>68</v>
      </c>
      <c r="F24" s="14"/>
      <c r="G24" s="13"/>
      <c r="H24" s="13" t="s">
        <v>69</v>
      </c>
      <c r="I24" s="13"/>
      <c r="J24" s="13"/>
      <c r="K24" s="13"/>
      <c r="L24" s="13"/>
      <c r="M24" s="13"/>
      <c r="N24" s="12">
        <v>3</v>
      </c>
      <c r="O24" s="12">
        <v>48</v>
      </c>
      <c r="P24" s="12">
        <v>32</v>
      </c>
      <c r="Q24" s="13">
        <v>16</v>
      </c>
      <c r="R24" s="46" t="s">
        <v>66</v>
      </c>
      <c r="S24" s="54" t="s">
        <v>19</v>
      </c>
    </row>
    <row r="25" ht="24" spans="1:19">
      <c r="A25" s="15"/>
      <c r="B25" s="16"/>
      <c r="C25" s="13">
        <v>22</v>
      </c>
      <c r="D25" s="13" t="s">
        <v>70</v>
      </c>
      <c r="E25" s="21" t="s">
        <v>71</v>
      </c>
      <c r="F25" s="22"/>
      <c r="G25" s="28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3" t="s">
        <v>72</v>
      </c>
      <c r="S25" s="53" t="s">
        <v>19</v>
      </c>
    </row>
    <row r="26" ht="24.75" spans="1:19">
      <c r="A26" s="15"/>
      <c r="B26" s="16"/>
      <c r="C26" s="13">
        <v>23</v>
      </c>
      <c r="D26" s="13" t="s">
        <v>73</v>
      </c>
      <c r="E26" s="29" t="s">
        <v>74</v>
      </c>
      <c r="F26" s="22">
        <v>2</v>
      </c>
      <c r="G26" s="28"/>
      <c r="H26" s="20"/>
      <c r="I26" s="20"/>
      <c r="J26" s="20"/>
      <c r="K26" s="20"/>
      <c r="L26" s="20"/>
      <c r="M26" s="20"/>
      <c r="N26" s="20">
        <v>2</v>
      </c>
      <c r="O26" s="20">
        <v>36</v>
      </c>
      <c r="P26" s="20">
        <v>36</v>
      </c>
      <c r="Q26" s="20"/>
      <c r="R26" s="53" t="s">
        <v>36</v>
      </c>
      <c r="S26" s="53" t="s">
        <v>24</v>
      </c>
    </row>
    <row r="27" ht="24.75" customHeight="1" spans="1:22">
      <c r="A27" s="15"/>
      <c r="B27" s="16"/>
      <c r="C27" s="16" t="s">
        <v>75</v>
      </c>
      <c r="D27" s="12"/>
      <c r="E27" s="12"/>
      <c r="F27" s="14">
        <v>19</v>
      </c>
      <c r="G27" s="13">
        <v>23</v>
      </c>
      <c r="H27" s="13">
        <v>13</v>
      </c>
      <c r="I27" s="13">
        <v>4</v>
      </c>
      <c r="J27" s="13"/>
      <c r="K27" s="13"/>
      <c r="L27" s="13"/>
      <c r="M27" s="13"/>
      <c r="N27" s="13">
        <f>SUM(N4:N26)</f>
        <v>54</v>
      </c>
      <c r="O27" s="13">
        <f>SUM(O4:O26)</f>
        <v>948</v>
      </c>
      <c r="P27" s="13">
        <f>SUM(P4:P26)</f>
        <v>900</v>
      </c>
      <c r="Q27" s="13">
        <f>SUM(Q4:Q26)</f>
        <v>16</v>
      </c>
      <c r="R27" s="13"/>
      <c r="S27" s="12"/>
      <c r="V27" s="55"/>
    </row>
    <row r="28" ht="24" customHeight="1" spans="1:22">
      <c r="A28" s="15"/>
      <c r="B28" s="16" t="s">
        <v>76</v>
      </c>
      <c r="C28" s="30" t="s">
        <v>77</v>
      </c>
      <c r="D28" s="31"/>
      <c r="E28" s="32"/>
      <c r="F28" s="33" t="s">
        <v>78</v>
      </c>
      <c r="G28" s="31"/>
      <c r="H28" s="31"/>
      <c r="I28" s="31"/>
      <c r="J28" s="31"/>
      <c r="K28" s="31"/>
      <c r="L28" s="32"/>
      <c r="M28" s="48"/>
      <c r="N28" s="20">
        <v>2</v>
      </c>
      <c r="O28" s="20"/>
      <c r="P28" s="49" t="s">
        <v>79</v>
      </c>
      <c r="Q28" s="56"/>
      <c r="R28" s="56"/>
      <c r="S28" s="57"/>
      <c r="V28" s="55">
        <v>3</v>
      </c>
    </row>
    <row r="29" ht="24" customHeight="1" spans="1:22">
      <c r="A29" s="15"/>
      <c r="B29" s="12"/>
      <c r="C29" s="30" t="s">
        <v>80</v>
      </c>
      <c r="D29" s="31"/>
      <c r="E29" s="32"/>
      <c r="F29" s="33" t="s">
        <v>78</v>
      </c>
      <c r="G29" s="31"/>
      <c r="H29" s="31"/>
      <c r="I29" s="31"/>
      <c r="J29" s="31"/>
      <c r="K29" s="31"/>
      <c r="L29" s="32"/>
      <c r="M29" s="48"/>
      <c r="N29" s="20">
        <v>2</v>
      </c>
      <c r="O29" s="20"/>
      <c r="P29" s="50"/>
      <c r="Q29" s="58"/>
      <c r="R29" s="58"/>
      <c r="S29" s="59"/>
      <c r="V29" s="55">
        <v>3</v>
      </c>
    </row>
    <row r="30" ht="24" customHeight="1" spans="1:22">
      <c r="A30" s="15"/>
      <c r="B30" s="12"/>
      <c r="C30" s="30" t="s">
        <v>81</v>
      </c>
      <c r="D30" s="31"/>
      <c r="E30" s="32"/>
      <c r="F30" s="33" t="s">
        <v>78</v>
      </c>
      <c r="G30" s="31"/>
      <c r="H30" s="31"/>
      <c r="I30" s="31"/>
      <c r="J30" s="31"/>
      <c r="K30" s="31"/>
      <c r="L30" s="32"/>
      <c r="M30" s="48"/>
      <c r="N30" s="20"/>
      <c r="O30" s="20"/>
      <c r="P30" s="50"/>
      <c r="Q30" s="58"/>
      <c r="R30" s="58"/>
      <c r="S30" s="59"/>
      <c r="V30" s="55">
        <v>4</v>
      </c>
    </row>
    <row r="31" ht="24" customHeight="1" spans="1:22">
      <c r="A31" s="15"/>
      <c r="B31" s="12"/>
      <c r="C31" s="30" t="s">
        <v>82</v>
      </c>
      <c r="D31" s="31"/>
      <c r="E31" s="32"/>
      <c r="F31" s="33" t="s">
        <v>78</v>
      </c>
      <c r="G31" s="31"/>
      <c r="H31" s="31"/>
      <c r="I31" s="31"/>
      <c r="J31" s="31"/>
      <c r="K31" s="31"/>
      <c r="L31" s="32"/>
      <c r="M31" s="48"/>
      <c r="N31" s="20"/>
      <c r="O31" s="20"/>
      <c r="P31" s="50"/>
      <c r="Q31" s="58"/>
      <c r="R31" s="58"/>
      <c r="S31" s="59"/>
      <c r="V31" s="55">
        <v>4</v>
      </c>
    </row>
    <row r="32" ht="24" customHeight="1" spans="1:22">
      <c r="A32" s="15"/>
      <c r="B32" s="12"/>
      <c r="C32" s="30" t="s">
        <v>83</v>
      </c>
      <c r="D32" s="31"/>
      <c r="E32" s="32"/>
      <c r="F32" s="33" t="s">
        <v>78</v>
      </c>
      <c r="G32" s="31"/>
      <c r="H32" s="31"/>
      <c r="I32" s="31"/>
      <c r="J32" s="31"/>
      <c r="K32" s="31"/>
      <c r="L32" s="32"/>
      <c r="M32" s="48"/>
      <c r="N32" s="20"/>
      <c r="O32" s="20"/>
      <c r="P32" s="50"/>
      <c r="Q32" s="58"/>
      <c r="R32" s="58"/>
      <c r="S32" s="59"/>
      <c r="V32" s="60">
        <v>2</v>
      </c>
    </row>
    <row r="33" ht="24" customHeight="1" spans="1:22">
      <c r="A33" s="15"/>
      <c r="B33" s="12"/>
      <c r="C33" s="30" t="s">
        <v>84</v>
      </c>
      <c r="D33" s="31"/>
      <c r="E33" s="32"/>
      <c r="F33" s="33" t="s">
        <v>78</v>
      </c>
      <c r="G33" s="31"/>
      <c r="H33" s="31"/>
      <c r="I33" s="31"/>
      <c r="J33" s="31"/>
      <c r="K33" s="31"/>
      <c r="L33" s="32"/>
      <c r="M33" s="48"/>
      <c r="N33" s="20"/>
      <c r="O33" s="20"/>
      <c r="P33" s="51"/>
      <c r="Q33" s="61"/>
      <c r="R33" s="61"/>
      <c r="S33" s="62"/>
      <c r="V33" s="55">
        <v>2</v>
      </c>
    </row>
    <row r="34" ht="24" customHeight="1" spans="1:22">
      <c r="A34" s="15"/>
      <c r="B34" s="12"/>
      <c r="C34" s="12" t="s">
        <v>85</v>
      </c>
      <c r="D34" s="12"/>
      <c r="E34" s="12"/>
      <c r="F34" s="14"/>
      <c r="G34" s="13"/>
      <c r="H34" s="13"/>
      <c r="I34" s="13"/>
      <c r="J34" s="13"/>
      <c r="K34" s="13"/>
      <c r="L34" s="13"/>
      <c r="M34" s="13"/>
      <c r="N34" s="13">
        <v>10</v>
      </c>
      <c r="O34" s="13">
        <v>160</v>
      </c>
      <c r="P34" s="13">
        <v>160</v>
      </c>
      <c r="Q34" s="13"/>
      <c r="R34" s="63"/>
      <c r="S34" s="63"/>
      <c r="V34" s="55">
        <v>1</v>
      </c>
    </row>
    <row r="35" ht="24.75" spans="1:22">
      <c r="A35" s="34"/>
      <c r="B35" s="15" t="s">
        <v>86</v>
      </c>
      <c r="C35" s="13">
        <v>23</v>
      </c>
      <c r="D35" s="13" t="s">
        <v>87</v>
      </c>
      <c r="E35" s="21" t="s">
        <v>88</v>
      </c>
      <c r="F35" s="14">
        <v>3</v>
      </c>
      <c r="G35" s="13"/>
      <c r="H35" s="13"/>
      <c r="I35" s="13"/>
      <c r="J35" s="13"/>
      <c r="K35" s="13"/>
      <c r="L35" s="13"/>
      <c r="M35" s="13"/>
      <c r="N35" s="13">
        <v>3</v>
      </c>
      <c r="O35" s="13">
        <v>48</v>
      </c>
      <c r="P35" s="13">
        <v>48</v>
      </c>
      <c r="Q35" s="12"/>
      <c r="R35" s="12" t="s">
        <v>89</v>
      </c>
      <c r="S35" s="13" t="s">
        <v>40</v>
      </c>
      <c r="V35" s="55">
        <v>1</v>
      </c>
    </row>
    <row r="36" ht="24.75" spans="1:22">
      <c r="A36" s="34"/>
      <c r="B36" s="15"/>
      <c r="C36" s="13">
        <v>24</v>
      </c>
      <c r="D36" s="13" t="s">
        <v>90</v>
      </c>
      <c r="E36" s="21" t="s">
        <v>91</v>
      </c>
      <c r="F36" s="14">
        <v>3</v>
      </c>
      <c r="G36" s="13"/>
      <c r="H36" s="13"/>
      <c r="I36" s="13"/>
      <c r="J36" s="13"/>
      <c r="K36" s="13"/>
      <c r="L36" s="13"/>
      <c r="M36" s="13"/>
      <c r="N36" s="13">
        <v>3</v>
      </c>
      <c r="O36" s="13">
        <v>48</v>
      </c>
      <c r="P36" s="13">
        <v>48</v>
      </c>
      <c r="Q36" s="12"/>
      <c r="R36" s="12" t="s">
        <v>92</v>
      </c>
      <c r="S36" s="13" t="s">
        <v>40</v>
      </c>
      <c r="V36" s="64">
        <v>1</v>
      </c>
    </row>
    <row r="37" ht="35.75" spans="1:19">
      <c r="A37" s="34"/>
      <c r="B37" s="15"/>
      <c r="C37" s="13">
        <v>25</v>
      </c>
      <c r="D37" s="13" t="s">
        <v>93</v>
      </c>
      <c r="E37" s="26" t="s">
        <v>94</v>
      </c>
      <c r="F37" s="13"/>
      <c r="G37" s="13">
        <v>1</v>
      </c>
      <c r="H37" s="13"/>
      <c r="I37" s="13"/>
      <c r="J37" s="13"/>
      <c r="K37" s="13"/>
      <c r="L37" s="13"/>
      <c r="M37" s="13"/>
      <c r="N37" s="13">
        <v>1</v>
      </c>
      <c r="O37" s="13">
        <v>16</v>
      </c>
      <c r="P37" s="13">
        <v>16</v>
      </c>
      <c r="Q37" s="12"/>
      <c r="R37" s="16" t="s">
        <v>95</v>
      </c>
      <c r="S37" s="16" t="s">
        <v>19</v>
      </c>
    </row>
    <row r="38" ht="24" spans="1:19">
      <c r="A38" s="34"/>
      <c r="B38" s="15"/>
      <c r="C38" s="13">
        <v>26</v>
      </c>
      <c r="D38" s="13" t="s">
        <v>96</v>
      </c>
      <c r="E38" s="21" t="s">
        <v>97</v>
      </c>
      <c r="F38" s="14"/>
      <c r="G38" s="13"/>
      <c r="H38" s="13">
        <v>3</v>
      </c>
      <c r="I38" s="13"/>
      <c r="J38" s="13"/>
      <c r="K38" s="13"/>
      <c r="L38" s="13"/>
      <c r="M38" s="13"/>
      <c r="N38" s="13">
        <v>3</v>
      </c>
      <c r="O38" s="13">
        <v>48</v>
      </c>
      <c r="P38" s="13">
        <v>48</v>
      </c>
      <c r="Q38" s="12"/>
      <c r="R38" s="12" t="s">
        <v>89</v>
      </c>
      <c r="S38" s="13" t="s">
        <v>40</v>
      </c>
    </row>
    <row r="39" ht="24" spans="1:19">
      <c r="A39" s="34"/>
      <c r="B39" s="15"/>
      <c r="C39" s="13">
        <v>27</v>
      </c>
      <c r="D39" s="13" t="s">
        <v>98</v>
      </c>
      <c r="E39" s="21" t="s">
        <v>99</v>
      </c>
      <c r="F39" s="14"/>
      <c r="G39" s="13"/>
      <c r="H39" s="13">
        <v>3</v>
      </c>
      <c r="I39" s="13"/>
      <c r="J39" s="13"/>
      <c r="K39" s="13"/>
      <c r="L39" s="13"/>
      <c r="M39" s="13"/>
      <c r="N39" s="13">
        <v>3</v>
      </c>
      <c r="O39" s="13">
        <v>48</v>
      </c>
      <c r="P39" s="13">
        <v>48</v>
      </c>
      <c r="Q39" s="12"/>
      <c r="R39" s="12" t="s">
        <v>100</v>
      </c>
      <c r="S39" s="13" t="s">
        <v>40</v>
      </c>
    </row>
    <row r="40" ht="24" spans="1:19">
      <c r="A40" s="34"/>
      <c r="B40" s="15"/>
      <c r="C40" s="13">
        <v>28</v>
      </c>
      <c r="D40" s="13" t="s">
        <v>101</v>
      </c>
      <c r="E40" s="21" t="s">
        <v>102</v>
      </c>
      <c r="F40" s="14"/>
      <c r="G40" s="13"/>
      <c r="H40" s="13"/>
      <c r="I40" s="13">
        <v>3</v>
      </c>
      <c r="J40" s="13"/>
      <c r="K40" s="13"/>
      <c r="L40" s="13"/>
      <c r="M40" s="13"/>
      <c r="N40" s="13">
        <v>3</v>
      </c>
      <c r="O40" s="13">
        <v>48</v>
      </c>
      <c r="P40" s="13">
        <v>48</v>
      </c>
      <c r="Q40" s="12"/>
      <c r="R40" s="12" t="s">
        <v>100</v>
      </c>
      <c r="S40" s="13" t="s">
        <v>40</v>
      </c>
    </row>
    <row r="41" ht="24" spans="1:19">
      <c r="A41" s="34"/>
      <c r="B41" s="15"/>
      <c r="C41" s="13">
        <v>29</v>
      </c>
      <c r="D41" s="13" t="s">
        <v>103</v>
      </c>
      <c r="E41" s="21" t="s">
        <v>104</v>
      </c>
      <c r="F41" s="14"/>
      <c r="G41" s="13"/>
      <c r="I41" s="13">
        <v>3</v>
      </c>
      <c r="J41" s="13"/>
      <c r="K41" s="13"/>
      <c r="L41" s="13"/>
      <c r="M41" s="13"/>
      <c r="N41" s="13">
        <v>3</v>
      </c>
      <c r="O41" s="13">
        <v>48</v>
      </c>
      <c r="P41" s="13">
        <v>48</v>
      </c>
      <c r="Q41" s="12"/>
      <c r="R41" s="12" t="s">
        <v>47</v>
      </c>
      <c r="S41" s="13" t="s">
        <v>40</v>
      </c>
    </row>
    <row r="42" ht="24" spans="1:19">
      <c r="A42" s="34"/>
      <c r="B42" s="15"/>
      <c r="C42" s="13">
        <v>30</v>
      </c>
      <c r="D42" s="13" t="s">
        <v>105</v>
      </c>
      <c r="E42" s="21" t="s">
        <v>106</v>
      </c>
      <c r="F42" s="14"/>
      <c r="G42" s="13"/>
      <c r="H42" s="13"/>
      <c r="I42" s="13">
        <v>3</v>
      </c>
      <c r="J42" s="13"/>
      <c r="K42" s="13"/>
      <c r="L42" s="13"/>
      <c r="M42" s="13"/>
      <c r="N42" s="13">
        <v>3</v>
      </c>
      <c r="O42" s="13">
        <v>48</v>
      </c>
      <c r="P42" s="13">
        <v>48</v>
      </c>
      <c r="Q42" s="12"/>
      <c r="R42" s="12" t="s">
        <v>89</v>
      </c>
      <c r="S42" s="13" t="s">
        <v>40</v>
      </c>
    </row>
    <row r="43" ht="24" spans="1:19">
      <c r="A43" s="34"/>
      <c r="B43" s="15"/>
      <c r="C43" s="13">
        <v>31</v>
      </c>
      <c r="D43" s="35" t="s">
        <v>107</v>
      </c>
      <c r="E43" s="21" t="s">
        <v>108</v>
      </c>
      <c r="F43" s="14"/>
      <c r="G43" s="13"/>
      <c r="H43" s="13"/>
      <c r="I43" s="13"/>
      <c r="J43" s="13">
        <v>2</v>
      </c>
      <c r="K43" s="13"/>
      <c r="L43" s="13"/>
      <c r="M43" s="13"/>
      <c r="N43" s="13">
        <v>2</v>
      </c>
      <c r="O43" s="13">
        <v>32</v>
      </c>
      <c r="P43" s="13">
        <v>32</v>
      </c>
      <c r="Q43" s="12"/>
      <c r="R43" s="16" t="s">
        <v>95</v>
      </c>
      <c r="S43" s="13" t="s">
        <v>40</v>
      </c>
    </row>
    <row r="44" ht="24" spans="1:19">
      <c r="A44" s="34"/>
      <c r="B44" s="15"/>
      <c r="C44" s="13">
        <v>32</v>
      </c>
      <c r="D44" s="35" t="s">
        <v>109</v>
      </c>
      <c r="E44" s="21" t="s">
        <v>110</v>
      </c>
      <c r="F44" s="14"/>
      <c r="G44" s="13"/>
      <c r="H44" s="13"/>
      <c r="I44" s="13"/>
      <c r="J44" s="13"/>
      <c r="K44" s="13" t="s">
        <v>111</v>
      </c>
      <c r="L44" s="13"/>
      <c r="M44" s="13"/>
      <c r="N44" s="13">
        <v>4</v>
      </c>
      <c r="O44" s="13">
        <v>64</v>
      </c>
      <c r="P44" s="13">
        <v>32</v>
      </c>
      <c r="Q44" s="13">
        <v>32</v>
      </c>
      <c r="R44" s="12" t="s">
        <v>89</v>
      </c>
      <c r="S44" s="13" t="s">
        <v>40</v>
      </c>
    </row>
    <row r="45" spans="1:19">
      <c r="A45" s="34"/>
      <c r="B45" s="15"/>
      <c r="C45" s="12" t="s">
        <v>85</v>
      </c>
      <c r="D45" s="12"/>
      <c r="E45" s="12"/>
      <c r="F45" s="14">
        <v>6</v>
      </c>
      <c r="G45" s="13">
        <v>1</v>
      </c>
      <c r="H45" s="13">
        <v>9</v>
      </c>
      <c r="I45" s="13">
        <v>6</v>
      </c>
      <c r="J45" s="13">
        <v>2</v>
      </c>
      <c r="K45" s="13">
        <v>4</v>
      </c>
      <c r="L45" s="13"/>
      <c r="M45" s="13"/>
      <c r="N45" s="13">
        <f>SUM(N35:N44)</f>
        <v>28</v>
      </c>
      <c r="O45" s="13">
        <f>SUM(O35:O44)</f>
        <v>448</v>
      </c>
      <c r="P45" s="13">
        <f>SUM(P35:P44)</f>
        <v>416</v>
      </c>
      <c r="Q45" s="13">
        <v>32</v>
      </c>
      <c r="R45" s="16"/>
      <c r="S45" s="20"/>
    </row>
    <row r="46" ht="35" spans="1:19">
      <c r="A46" s="34"/>
      <c r="B46" s="36" t="s">
        <v>112</v>
      </c>
      <c r="C46" s="13">
        <v>33</v>
      </c>
      <c r="D46" s="13" t="s">
        <v>113</v>
      </c>
      <c r="E46" s="25" t="s">
        <v>114</v>
      </c>
      <c r="F46" s="14"/>
      <c r="G46" s="13"/>
      <c r="H46" s="13">
        <v>2</v>
      </c>
      <c r="I46" s="13"/>
      <c r="J46" s="13"/>
      <c r="K46" s="13"/>
      <c r="L46" s="13"/>
      <c r="M46" s="13"/>
      <c r="N46" s="13">
        <v>2</v>
      </c>
      <c r="O46" s="13">
        <v>32</v>
      </c>
      <c r="P46" s="13">
        <v>32</v>
      </c>
      <c r="Q46" s="12"/>
      <c r="R46" s="16" t="s">
        <v>95</v>
      </c>
      <c r="S46" s="16" t="s">
        <v>24</v>
      </c>
    </row>
    <row r="47" ht="35" spans="1:19">
      <c r="A47" s="34"/>
      <c r="B47" s="36"/>
      <c r="C47" s="13">
        <v>34</v>
      </c>
      <c r="D47" s="13" t="s">
        <v>115</v>
      </c>
      <c r="E47" s="25" t="s">
        <v>116</v>
      </c>
      <c r="F47" s="14"/>
      <c r="G47" s="13"/>
      <c r="H47" s="13"/>
      <c r="I47" s="13">
        <v>2</v>
      </c>
      <c r="J47" s="13"/>
      <c r="K47" s="13"/>
      <c r="L47" s="13"/>
      <c r="M47" s="13"/>
      <c r="N47" s="13">
        <v>2</v>
      </c>
      <c r="O47" s="13">
        <v>32</v>
      </c>
      <c r="P47" s="13">
        <v>32</v>
      </c>
      <c r="Q47" s="12"/>
      <c r="R47" s="16" t="s">
        <v>95</v>
      </c>
      <c r="S47" s="16" t="s">
        <v>24</v>
      </c>
    </row>
    <row r="48" ht="35" spans="1:19">
      <c r="A48" s="34"/>
      <c r="B48" s="36"/>
      <c r="C48" s="13">
        <v>35</v>
      </c>
      <c r="D48" s="13" t="s">
        <v>117</v>
      </c>
      <c r="E48" s="25" t="s">
        <v>118</v>
      </c>
      <c r="F48" s="14"/>
      <c r="G48" s="13"/>
      <c r="H48" s="13"/>
      <c r="I48" s="13"/>
      <c r="J48" s="13">
        <v>3</v>
      </c>
      <c r="K48" s="13"/>
      <c r="L48" s="13"/>
      <c r="M48" s="13"/>
      <c r="N48" s="13">
        <v>3</v>
      </c>
      <c r="O48" s="13">
        <v>48</v>
      </c>
      <c r="P48" s="13">
        <v>48</v>
      </c>
      <c r="Q48" s="12"/>
      <c r="R48" s="16" t="s">
        <v>95</v>
      </c>
      <c r="S48" s="16" t="s">
        <v>24</v>
      </c>
    </row>
    <row r="49" ht="24" spans="1:19">
      <c r="A49" s="34"/>
      <c r="B49" s="36"/>
      <c r="C49" s="13">
        <v>36</v>
      </c>
      <c r="D49" s="13" t="s">
        <v>119</v>
      </c>
      <c r="E49" s="25" t="s">
        <v>120</v>
      </c>
      <c r="F49" s="14"/>
      <c r="G49" s="13"/>
      <c r="H49" s="13"/>
      <c r="I49" s="13">
        <v>3</v>
      </c>
      <c r="J49" s="13"/>
      <c r="K49" s="13"/>
      <c r="L49" s="13"/>
      <c r="M49" s="13"/>
      <c r="N49" s="13">
        <v>3</v>
      </c>
      <c r="O49" s="13">
        <v>48</v>
      </c>
      <c r="P49" s="13">
        <v>48</v>
      </c>
      <c r="Q49" s="12"/>
      <c r="R49" s="16" t="s">
        <v>121</v>
      </c>
      <c r="S49" s="16" t="s">
        <v>24</v>
      </c>
    </row>
    <row r="50" ht="24" spans="1:19">
      <c r="A50" s="34"/>
      <c r="B50" s="36"/>
      <c r="C50" s="13">
        <v>37</v>
      </c>
      <c r="D50" s="13" t="s">
        <v>122</v>
      </c>
      <c r="E50" s="25" t="s">
        <v>123</v>
      </c>
      <c r="F50" s="14"/>
      <c r="G50" s="13"/>
      <c r="H50" s="13"/>
      <c r="I50" s="13">
        <v>2</v>
      </c>
      <c r="J50" s="13"/>
      <c r="K50" s="13"/>
      <c r="L50" s="13"/>
      <c r="M50" s="13"/>
      <c r="N50" s="13">
        <v>2</v>
      </c>
      <c r="O50" s="13">
        <v>32</v>
      </c>
      <c r="P50" s="13">
        <v>32</v>
      </c>
      <c r="Q50" s="12"/>
      <c r="R50" s="16" t="s">
        <v>95</v>
      </c>
      <c r="S50" s="16" t="s">
        <v>24</v>
      </c>
    </row>
    <row r="51" ht="35" spans="1:19">
      <c r="A51" s="34"/>
      <c r="B51" s="36"/>
      <c r="C51" s="13">
        <v>38</v>
      </c>
      <c r="D51" s="13" t="s">
        <v>124</v>
      </c>
      <c r="E51" s="26" t="s">
        <v>125</v>
      </c>
      <c r="F51" s="13"/>
      <c r="G51" s="13"/>
      <c r="H51" s="13"/>
      <c r="I51" s="13">
        <v>1</v>
      </c>
      <c r="J51" s="13"/>
      <c r="K51" s="13"/>
      <c r="L51" s="13"/>
      <c r="M51" s="13"/>
      <c r="N51" s="13">
        <v>1</v>
      </c>
      <c r="O51" s="13">
        <v>16</v>
      </c>
      <c r="P51" s="13">
        <v>16</v>
      </c>
      <c r="Q51" s="12"/>
      <c r="R51" s="16" t="s">
        <v>95</v>
      </c>
      <c r="S51" s="16" t="s">
        <v>19</v>
      </c>
    </row>
    <row r="52" ht="36" spans="1:19">
      <c r="A52" s="34"/>
      <c r="B52" s="36"/>
      <c r="C52" s="13">
        <v>39</v>
      </c>
      <c r="D52" s="13" t="s">
        <v>126</v>
      </c>
      <c r="E52" s="26" t="s">
        <v>127</v>
      </c>
      <c r="F52" s="13"/>
      <c r="G52" s="13"/>
      <c r="H52" s="13"/>
      <c r="I52" s="13"/>
      <c r="J52" s="13"/>
      <c r="K52" s="13" t="s">
        <v>128</v>
      </c>
      <c r="L52" s="13"/>
      <c r="M52" s="13"/>
      <c r="N52" s="13">
        <v>2</v>
      </c>
      <c r="O52" s="13">
        <v>32</v>
      </c>
      <c r="P52" s="13">
        <v>16</v>
      </c>
      <c r="Q52" s="12">
        <v>16</v>
      </c>
      <c r="R52" s="16" t="s">
        <v>95</v>
      </c>
      <c r="S52" s="16" t="s">
        <v>19</v>
      </c>
    </row>
    <row r="53" ht="24" spans="1:19">
      <c r="A53" s="34"/>
      <c r="B53" s="36"/>
      <c r="C53" s="13">
        <v>40</v>
      </c>
      <c r="D53" s="13" t="s">
        <v>129</v>
      </c>
      <c r="E53" s="25" t="s">
        <v>130</v>
      </c>
      <c r="F53" s="14"/>
      <c r="G53" s="13"/>
      <c r="H53" s="13"/>
      <c r="I53" s="13"/>
      <c r="J53" s="13"/>
      <c r="K53" s="13" t="s">
        <v>128</v>
      </c>
      <c r="L53" s="13"/>
      <c r="M53" s="13"/>
      <c r="N53" s="13">
        <v>2</v>
      </c>
      <c r="O53" s="13">
        <v>32</v>
      </c>
      <c r="P53" s="13">
        <v>16</v>
      </c>
      <c r="Q53" s="12">
        <v>16</v>
      </c>
      <c r="R53" s="16" t="s">
        <v>95</v>
      </c>
      <c r="S53" s="16" t="s">
        <v>24</v>
      </c>
    </row>
    <row r="54" spans="1:19">
      <c r="A54" s="34"/>
      <c r="B54" s="36"/>
      <c r="C54" s="16" t="s">
        <v>75</v>
      </c>
      <c r="D54" s="12"/>
      <c r="E54" s="12"/>
      <c r="F54" s="19"/>
      <c r="G54" s="12"/>
      <c r="H54" s="13">
        <v>2</v>
      </c>
      <c r="I54" s="13">
        <v>8</v>
      </c>
      <c r="J54" s="13">
        <v>3</v>
      </c>
      <c r="K54" s="13">
        <v>4</v>
      </c>
      <c r="L54" s="13"/>
      <c r="M54" s="13"/>
      <c r="N54" s="13">
        <v>17</v>
      </c>
      <c r="O54" s="13">
        <f>SUM(O46:O53)</f>
        <v>272</v>
      </c>
      <c r="P54" s="13">
        <f>SUM(P46:P53)</f>
        <v>240</v>
      </c>
      <c r="Q54" s="12">
        <v>32</v>
      </c>
      <c r="R54" s="12"/>
      <c r="S54" s="12"/>
    </row>
    <row r="55" s="1" customFormat="1" spans="1:19">
      <c r="A55" s="37"/>
      <c r="B55" s="36"/>
      <c r="C55" s="38" t="s">
        <v>131</v>
      </c>
      <c r="D55" s="39"/>
      <c r="E55" s="40"/>
      <c r="F55" s="19">
        <f>F45+F54</f>
        <v>6</v>
      </c>
      <c r="G55" s="19">
        <f t="shared" ref="G55:Q55" si="0">G45+G54</f>
        <v>1</v>
      </c>
      <c r="H55" s="19">
        <f t="shared" si="0"/>
        <v>11</v>
      </c>
      <c r="I55" s="19">
        <f t="shared" si="0"/>
        <v>14</v>
      </c>
      <c r="J55" s="19">
        <f t="shared" si="0"/>
        <v>5</v>
      </c>
      <c r="K55" s="19">
        <f t="shared" si="0"/>
        <v>8</v>
      </c>
      <c r="L55" s="19">
        <f t="shared" si="0"/>
        <v>0</v>
      </c>
      <c r="M55" s="19">
        <f t="shared" si="0"/>
        <v>0</v>
      </c>
      <c r="N55" s="19">
        <f t="shared" si="0"/>
        <v>45</v>
      </c>
      <c r="O55" s="19">
        <f t="shared" si="0"/>
        <v>720</v>
      </c>
      <c r="P55" s="19">
        <f t="shared" si="0"/>
        <v>656</v>
      </c>
      <c r="Q55" s="19">
        <f t="shared" si="0"/>
        <v>64</v>
      </c>
      <c r="R55" s="65"/>
      <c r="S55" s="65"/>
    </row>
    <row r="56" ht="35" spans="1:19">
      <c r="A56" s="34"/>
      <c r="B56" s="41" t="s">
        <v>132</v>
      </c>
      <c r="C56" s="12">
        <v>41</v>
      </c>
      <c r="D56" s="13" t="s">
        <v>133</v>
      </c>
      <c r="E56" s="26" t="s">
        <v>134</v>
      </c>
      <c r="F56" s="13"/>
      <c r="G56" s="13"/>
      <c r="H56" s="13"/>
      <c r="I56" s="13"/>
      <c r="J56" s="13"/>
      <c r="K56" s="13" t="s">
        <v>69</v>
      </c>
      <c r="L56" s="13"/>
      <c r="M56" s="13"/>
      <c r="N56" s="13">
        <v>3</v>
      </c>
      <c r="O56" s="13">
        <v>48</v>
      </c>
      <c r="P56" s="13">
        <v>32</v>
      </c>
      <c r="Q56" s="12">
        <v>16</v>
      </c>
      <c r="R56" s="16" t="s">
        <v>95</v>
      </c>
      <c r="S56" s="16" t="s">
        <v>24</v>
      </c>
    </row>
    <row r="57" ht="24" spans="1:19">
      <c r="A57" s="34"/>
      <c r="B57" s="41"/>
      <c r="C57" s="12">
        <v>42</v>
      </c>
      <c r="D57" s="13" t="s">
        <v>135</v>
      </c>
      <c r="E57" s="42" t="s">
        <v>136</v>
      </c>
      <c r="F57" s="43"/>
      <c r="G57" s="43"/>
      <c r="H57" s="43"/>
      <c r="I57" s="43"/>
      <c r="J57" s="43">
        <v>3</v>
      </c>
      <c r="K57" s="43"/>
      <c r="L57" s="12"/>
      <c r="M57" s="12"/>
      <c r="N57" s="12">
        <v>3</v>
      </c>
      <c r="O57" s="12">
        <v>48</v>
      </c>
      <c r="P57" s="12">
        <v>48</v>
      </c>
      <c r="Q57" s="12"/>
      <c r="R57" s="16" t="s">
        <v>137</v>
      </c>
      <c r="S57" s="16" t="s">
        <v>24</v>
      </c>
    </row>
    <row r="58" ht="24" spans="1:19">
      <c r="A58" s="34"/>
      <c r="B58" s="41"/>
      <c r="C58" s="12">
        <v>43</v>
      </c>
      <c r="D58" s="13" t="s">
        <v>138</v>
      </c>
      <c r="E58" s="21" t="s">
        <v>139</v>
      </c>
      <c r="F58" s="14"/>
      <c r="G58" s="13"/>
      <c r="H58" s="13"/>
      <c r="I58" s="13"/>
      <c r="J58" s="13">
        <v>2</v>
      </c>
      <c r="K58" s="13"/>
      <c r="L58" s="13"/>
      <c r="M58" s="13"/>
      <c r="N58" s="13">
        <v>2</v>
      </c>
      <c r="O58" s="13">
        <v>32</v>
      </c>
      <c r="P58" s="13">
        <v>32</v>
      </c>
      <c r="Q58" s="13"/>
      <c r="R58" s="12" t="s">
        <v>89</v>
      </c>
      <c r="S58" s="13" t="s">
        <v>40</v>
      </c>
    </row>
    <row r="59" ht="47" spans="1:19">
      <c r="A59" s="34"/>
      <c r="B59" s="41"/>
      <c r="C59" s="12">
        <v>44</v>
      </c>
      <c r="D59" s="14" t="s">
        <v>140</v>
      </c>
      <c r="E59" s="21" t="s">
        <v>141</v>
      </c>
      <c r="F59" s="14"/>
      <c r="G59" s="13"/>
      <c r="H59" s="13"/>
      <c r="I59" s="13"/>
      <c r="J59" s="13" t="s">
        <v>128</v>
      </c>
      <c r="K59" s="13"/>
      <c r="M59" s="13"/>
      <c r="N59" s="13">
        <v>2</v>
      </c>
      <c r="O59" s="13">
        <v>32</v>
      </c>
      <c r="P59" s="13">
        <v>16</v>
      </c>
      <c r="Q59" s="13">
        <v>16</v>
      </c>
      <c r="R59" s="13" t="s">
        <v>89</v>
      </c>
      <c r="S59" s="13" t="s">
        <v>57</v>
      </c>
    </row>
    <row r="60" ht="24" spans="1:19">
      <c r="A60" s="34"/>
      <c r="B60" s="41"/>
      <c r="C60" s="12">
        <v>45</v>
      </c>
      <c r="D60" s="44" t="s">
        <v>142</v>
      </c>
      <c r="E60" s="45" t="s">
        <v>143</v>
      </c>
      <c r="F60" s="19"/>
      <c r="G60" s="12"/>
      <c r="H60" s="12"/>
      <c r="I60" s="12"/>
      <c r="J60" s="12">
        <v>2</v>
      </c>
      <c r="K60" s="12"/>
      <c r="L60" s="12"/>
      <c r="M60" s="12"/>
      <c r="N60" s="12">
        <v>2</v>
      </c>
      <c r="O60" s="12">
        <v>32</v>
      </c>
      <c r="P60" s="12">
        <v>32</v>
      </c>
      <c r="Q60" s="12"/>
      <c r="R60" s="16" t="s">
        <v>95</v>
      </c>
      <c r="S60" s="16" t="s">
        <v>19</v>
      </c>
    </row>
    <row r="61" ht="35.5" spans="1:19">
      <c r="A61" s="34"/>
      <c r="B61" s="41"/>
      <c r="C61" s="12">
        <v>46</v>
      </c>
      <c r="D61" s="13" t="s">
        <v>144</v>
      </c>
      <c r="E61" s="21" t="s">
        <v>145</v>
      </c>
      <c r="F61" s="19"/>
      <c r="G61" s="12"/>
      <c r="H61" s="12"/>
      <c r="I61" s="12"/>
      <c r="J61" s="12">
        <v>2</v>
      </c>
      <c r="K61" s="12"/>
      <c r="L61" s="52"/>
      <c r="M61" s="12"/>
      <c r="N61" s="12">
        <v>2</v>
      </c>
      <c r="O61" s="12">
        <v>32</v>
      </c>
      <c r="P61" s="12">
        <v>32</v>
      </c>
      <c r="Q61" s="12"/>
      <c r="R61" s="12" t="s">
        <v>89</v>
      </c>
      <c r="S61" s="13" t="s">
        <v>57</v>
      </c>
    </row>
    <row r="62" ht="35" spans="1:19">
      <c r="A62" s="34"/>
      <c r="B62" s="41"/>
      <c r="C62" s="12">
        <v>47</v>
      </c>
      <c r="D62" s="13" t="s">
        <v>146</v>
      </c>
      <c r="E62" s="21" t="s">
        <v>147</v>
      </c>
      <c r="F62" s="14"/>
      <c r="G62" s="13"/>
      <c r="H62" s="13"/>
      <c r="I62" s="13"/>
      <c r="J62" s="13">
        <v>2</v>
      </c>
      <c r="K62" s="13"/>
      <c r="L62" s="13"/>
      <c r="M62" s="13"/>
      <c r="N62" s="13">
        <v>2</v>
      </c>
      <c r="O62" s="13">
        <v>32</v>
      </c>
      <c r="P62" s="13">
        <v>32</v>
      </c>
      <c r="Q62" s="13"/>
      <c r="R62" s="12" t="s">
        <v>89</v>
      </c>
      <c r="S62" s="13" t="s">
        <v>40</v>
      </c>
    </row>
    <row r="63" ht="24" spans="1:19">
      <c r="A63" s="34"/>
      <c r="B63" s="41"/>
      <c r="C63" s="13">
        <v>48</v>
      </c>
      <c r="D63" s="3" t="s">
        <v>148</v>
      </c>
      <c r="E63" s="46" t="s">
        <v>149</v>
      </c>
      <c r="F63" s="14"/>
      <c r="G63" s="13"/>
      <c r="H63" s="13"/>
      <c r="I63" s="13"/>
      <c r="J63" s="13"/>
      <c r="K63" s="13">
        <v>2</v>
      </c>
      <c r="L63" s="13"/>
      <c r="M63" s="13"/>
      <c r="N63" s="13">
        <v>2</v>
      </c>
      <c r="O63" s="13">
        <v>32</v>
      </c>
      <c r="P63" s="13">
        <v>32</v>
      </c>
      <c r="Q63" s="13"/>
      <c r="R63" s="12" t="s">
        <v>89</v>
      </c>
      <c r="S63" s="13" t="s">
        <v>57</v>
      </c>
    </row>
    <row r="64" ht="33.75" customHeight="1" spans="1:19">
      <c r="A64" s="34"/>
      <c r="B64" s="41"/>
      <c r="C64" s="12">
        <v>49</v>
      </c>
      <c r="D64" s="13" t="s">
        <v>150</v>
      </c>
      <c r="E64" s="21" t="s">
        <v>151</v>
      </c>
      <c r="F64" s="14"/>
      <c r="G64" s="13"/>
      <c r="H64" s="13"/>
      <c r="I64" s="13"/>
      <c r="J64" s="13"/>
      <c r="K64" s="13">
        <v>2</v>
      </c>
      <c r="L64" s="13"/>
      <c r="M64" s="13"/>
      <c r="N64" s="13">
        <v>2</v>
      </c>
      <c r="O64" s="13">
        <v>32</v>
      </c>
      <c r="P64" s="13">
        <v>32</v>
      </c>
      <c r="Q64" s="13"/>
      <c r="R64" s="12" t="s">
        <v>89</v>
      </c>
      <c r="S64" s="13" t="s">
        <v>57</v>
      </c>
    </row>
    <row r="65" ht="24" spans="1:19">
      <c r="A65" s="34"/>
      <c r="B65" s="41"/>
      <c r="C65" s="12">
        <v>50</v>
      </c>
      <c r="D65" s="13" t="s">
        <v>152</v>
      </c>
      <c r="E65" s="21" t="s">
        <v>153</v>
      </c>
      <c r="F65" s="14"/>
      <c r="G65" s="13"/>
      <c r="H65" s="13"/>
      <c r="I65" s="13"/>
      <c r="K65" s="13">
        <v>2</v>
      </c>
      <c r="L65" s="13"/>
      <c r="M65" s="13"/>
      <c r="N65" s="13">
        <v>2</v>
      </c>
      <c r="O65" s="13">
        <v>32</v>
      </c>
      <c r="P65" s="13">
        <v>32</v>
      </c>
      <c r="Q65" s="13"/>
      <c r="R65" s="12" t="s">
        <v>89</v>
      </c>
      <c r="S65" s="13" t="s">
        <v>57</v>
      </c>
    </row>
    <row r="66" ht="24" spans="1:19">
      <c r="A66" s="34"/>
      <c r="B66" s="41"/>
      <c r="C66" s="12">
        <v>51</v>
      </c>
      <c r="D66" s="13" t="s">
        <v>154</v>
      </c>
      <c r="E66" s="21" t="s">
        <v>155</v>
      </c>
      <c r="F66" s="14"/>
      <c r="G66" s="13"/>
      <c r="H66" s="13"/>
      <c r="I66" s="13"/>
      <c r="J66" s="13"/>
      <c r="K66" s="13" t="s">
        <v>128</v>
      </c>
      <c r="L66" s="13"/>
      <c r="M66" s="13"/>
      <c r="N66" s="13">
        <v>2</v>
      </c>
      <c r="O66" s="13">
        <v>32</v>
      </c>
      <c r="P66" s="13">
        <v>16</v>
      </c>
      <c r="Q66" s="13">
        <v>16</v>
      </c>
      <c r="R66" s="12" t="s">
        <v>89</v>
      </c>
      <c r="S66" s="13" t="s">
        <v>57</v>
      </c>
    </row>
    <row r="67" ht="24" spans="1:19">
      <c r="A67" s="34"/>
      <c r="B67" s="41"/>
      <c r="C67" s="12">
        <v>52</v>
      </c>
      <c r="D67" s="13" t="s">
        <v>156</v>
      </c>
      <c r="E67" s="25" t="s">
        <v>157</v>
      </c>
      <c r="F67" s="14"/>
      <c r="G67" s="13"/>
      <c r="H67" s="13"/>
      <c r="I67" s="13"/>
      <c r="J67" s="13"/>
      <c r="K67" s="13" t="s">
        <v>128</v>
      </c>
      <c r="L67" s="6"/>
      <c r="M67" s="13"/>
      <c r="N67" s="13">
        <v>2</v>
      </c>
      <c r="O67" s="13">
        <v>32</v>
      </c>
      <c r="P67" s="13">
        <v>16</v>
      </c>
      <c r="Q67" s="12">
        <v>16</v>
      </c>
      <c r="R67" s="16" t="s">
        <v>95</v>
      </c>
      <c r="S67" s="16" t="s">
        <v>19</v>
      </c>
    </row>
    <row r="68" ht="24" spans="1:19">
      <c r="A68" s="34"/>
      <c r="B68" s="41"/>
      <c r="C68" s="12">
        <v>53</v>
      </c>
      <c r="D68" s="13" t="s">
        <v>158</v>
      </c>
      <c r="E68" s="25" t="s">
        <v>159</v>
      </c>
      <c r="F68" s="14"/>
      <c r="G68" s="13"/>
      <c r="H68" s="13"/>
      <c r="I68" s="13"/>
      <c r="K68" s="13"/>
      <c r="L68" s="13" t="s">
        <v>128</v>
      </c>
      <c r="M68" s="13"/>
      <c r="N68" s="13">
        <v>2</v>
      </c>
      <c r="O68" s="13">
        <v>32</v>
      </c>
      <c r="P68" s="13">
        <v>16</v>
      </c>
      <c r="Q68" s="13">
        <v>16</v>
      </c>
      <c r="R68" s="12" t="s">
        <v>89</v>
      </c>
      <c r="S68" s="13" t="s">
        <v>57</v>
      </c>
    </row>
    <row r="69" ht="12.75" customHeight="1" spans="1:19">
      <c r="A69" s="34"/>
      <c r="B69" s="41"/>
      <c r="C69" s="12">
        <v>54</v>
      </c>
      <c r="D69" s="13" t="s">
        <v>160</v>
      </c>
      <c r="E69" s="21" t="s">
        <v>161</v>
      </c>
      <c r="F69" s="19"/>
      <c r="G69" s="12"/>
      <c r="H69" s="12"/>
      <c r="I69" s="12"/>
      <c r="J69" s="12"/>
      <c r="K69" s="12"/>
      <c r="L69" s="12">
        <v>2</v>
      </c>
      <c r="M69" s="12"/>
      <c r="N69" s="12">
        <v>2</v>
      </c>
      <c r="O69" s="12">
        <v>32</v>
      </c>
      <c r="P69" s="12">
        <v>32</v>
      </c>
      <c r="Q69" s="12"/>
      <c r="R69" s="16" t="s">
        <v>162</v>
      </c>
      <c r="S69" s="16" t="s">
        <v>19</v>
      </c>
    </row>
    <row r="70" s="1" customFormat="1" spans="1:19">
      <c r="A70" s="34"/>
      <c r="B70" s="41"/>
      <c r="C70" s="66" t="s">
        <v>75</v>
      </c>
      <c r="D70" s="14"/>
      <c r="E70" s="14"/>
      <c r="F70" s="14"/>
      <c r="G70" s="14"/>
      <c r="H70" s="14"/>
      <c r="I70" s="14"/>
      <c r="J70" s="14">
        <v>13</v>
      </c>
      <c r="K70" s="14">
        <v>13</v>
      </c>
      <c r="L70" s="14">
        <v>4</v>
      </c>
      <c r="M70" s="14">
        <f>SUM(M56:M69)</f>
        <v>0</v>
      </c>
      <c r="N70" s="14">
        <f>SUM(N56:N69)</f>
        <v>30</v>
      </c>
      <c r="O70" s="14">
        <f>SUM(O56:O69)</f>
        <v>480</v>
      </c>
      <c r="P70" s="14">
        <f>SUM(P56:P69)</f>
        <v>400</v>
      </c>
      <c r="Q70" s="14">
        <f>SUM(Q56:Q69)</f>
        <v>80</v>
      </c>
      <c r="R70" s="14"/>
      <c r="S70" s="14"/>
    </row>
    <row r="71" spans="1:19">
      <c r="A71" s="34"/>
      <c r="B71" s="67"/>
      <c r="C71" s="68" t="s">
        <v>163</v>
      </c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</row>
    <row r="72" ht="85.5" spans="1:19">
      <c r="A72" s="34"/>
      <c r="B72" s="69" t="s">
        <v>164</v>
      </c>
      <c r="C72" s="16" t="s">
        <v>165</v>
      </c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</row>
    <row r="73" spans="1:19">
      <c r="A73" s="37"/>
      <c r="B73" s="70" t="s">
        <v>166</v>
      </c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4"/>
    </row>
    <row r="74" s="2" customFormat="1" spans="1:19">
      <c r="A74" s="72" t="s">
        <v>167</v>
      </c>
      <c r="B74" s="73"/>
      <c r="C74" s="73"/>
      <c r="D74" s="73"/>
      <c r="E74" s="73"/>
      <c r="F74" s="73">
        <f>F27+F34+F55+F70</f>
        <v>25</v>
      </c>
      <c r="G74" s="73">
        <f t="shared" ref="G74:Q74" si="1">G27+G34+G55+G70</f>
        <v>24</v>
      </c>
      <c r="H74" s="73">
        <f t="shared" si="1"/>
        <v>24</v>
      </c>
      <c r="I74" s="73">
        <f t="shared" si="1"/>
        <v>18</v>
      </c>
      <c r="J74" s="73">
        <f t="shared" si="1"/>
        <v>18</v>
      </c>
      <c r="K74" s="73">
        <f t="shared" si="1"/>
        <v>21</v>
      </c>
      <c r="L74" s="73">
        <f t="shared" si="1"/>
        <v>4</v>
      </c>
      <c r="M74" s="73">
        <f t="shared" si="1"/>
        <v>0</v>
      </c>
      <c r="N74" s="73">
        <f t="shared" si="1"/>
        <v>139</v>
      </c>
      <c r="O74" s="73">
        <f t="shared" si="1"/>
        <v>2308</v>
      </c>
      <c r="P74" s="73">
        <f t="shared" si="1"/>
        <v>2116</v>
      </c>
      <c r="Q74" s="73">
        <f t="shared" si="1"/>
        <v>160</v>
      </c>
      <c r="R74" s="75"/>
      <c r="S74" s="76"/>
    </row>
  </sheetData>
  <autoFilter xmlns:etc="http://www.wps.cn/officeDocument/2017/etCustomData" ref="A2:S74" etc:filterBottomFollowUsedRange="0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4:E54"/>
    <mergeCell ref="C55:E55"/>
    <mergeCell ref="C70:E70"/>
    <mergeCell ref="C71:S71"/>
    <mergeCell ref="C72:S72"/>
    <mergeCell ref="B73:S73"/>
    <mergeCell ref="A74:E74"/>
    <mergeCell ref="A4:A34"/>
    <mergeCell ref="A35:A55"/>
    <mergeCell ref="A56:A73"/>
    <mergeCell ref="B4:B27"/>
    <mergeCell ref="B28:B34"/>
    <mergeCell ref="B35:B45"/>
    <mergeCell ref="B46:B55"/>
    <mergeCell ref="B56:B71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2021-04-06T02:54:00Z</cp:lastPrinted>
  <dcterms:modified xsi:type="dcterms:W3CDTF">2024-10-10T06:38:23Z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eyJoZGlkIjoiZWUwYTI3NTE3NjNlODEwZDlkMDkyZWE1N2JkODg5ZDEifQ==</vt:lpwstr>
  </property>
  <property fmtid="{D5CDD505-2E9C-101B-9397-08002B2CF9AE}" pid="3" name="ICV">
    <vt:lpwstr>507922DC61DF4D2BADCFDC65A82B9585</vt:lpwstr>
  </property>
  <property fmtid="{D5CDD505-2E9C-101B-9397-08002B2CF9AE}" pid="4" name="KSOProductBuildVer">
    <vt:lpwstr>2052-12.1.0.18276</vt:lpwstr>
  </property>
</Properties>
</file>