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教学计划表" sheetId="1" r:id="rId1"/>
    <sheet name="Sheet3" sheetId="2" r:id="rId2"/>
    <sheet name="Sheet4" sheetId="3" r:id="rId3"/>
  </sheets>
  <definedNames>
    <definedName name="_xlnm._FilterDatabase" localSheetId="0" hidden="1">教学计划表!$A$4:$S$114</definedName>
    <definedName name="_xlnm.Print_Titles" localSheetId="0">教学计划表!$2:$4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<sst xmlns="http://schemas.openxmlformats.org/spreadsheetml/2006/main" count="407" uniqueCount="245">
  <si>
    <t>七、本科学分制指导性教学计划表</t>
  </si>
  <si>
    <t>法学专业本科学分制指导性教学计划表</t>
  </si>
  <si>
    <t>课程类型</t>
  </si>
  <si>
    <t>序号</t>
  </si>
  <si>
    <t>课程
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</si>
  <si>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</si>
  <si>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</si>
  <si>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</si>
  <si>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</si>
  <si>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</si>
  <si>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</si>
  <si>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</si>
  <si>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</si>
  <si>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</si>
  <si>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</si>
  <si>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 xml:space="preserve">通识教育必修课  必修40学分 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</si>
  <si>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</si>
  <si>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</si>
  <si>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</si>
  <si>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</si>
  <si>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</si>
  <si>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</si>
  <si>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</si>
  <si>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</si>
  <si>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</si>
  <si>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</si>
  <si>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</si>
  <si>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</si>
  <si>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</si>
  <si>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</si>
  <si>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</si>
  <si>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</si>
  <si>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</si>
  <si>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</si>
  <si>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</si>
  <si>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</si>
  <si>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</si>
  <si>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</si>
  <si>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</si>
  <si>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</si>
  <si>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</si>
  <si>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</si>
  <si>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</si>
  <si>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</si>
  <si>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</si>
  <si>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</si>
  <si>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</si>
  <si>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</si>
  <si>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</si>
  <si>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</si>
  <si>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</si>
  <si>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</si>
  <si>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</si>
  <si>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</si>
  <si>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</si>
  <si>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</si>
  <si>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</si>
  <si>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</si>
  <si>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</si>
  <si>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</si>
  <si>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071493B</t>
  </si>
  <si>
    <t>EXCEL高级应用实务Advanced Application of Excel</t>
  </si>
  <si>
    <t>2+1</t>
  </si>
  <si>
    <r>
      <rPr>
        <sz val="9"/>
        <color indexed="8"/>
        <rFont val="宋体"/>
        <charset val="134"/>
      </rPr>
      <t>考查</t>
    </r>
  </si>
  <si>
    <t>STU21002A</t>
  </si>
  <si>
    <t>军事理论Military Theory</t>
  </si>
  <si>
    <t>考试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</si>
  <si>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</si>
  <si>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</si>
  <si>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</si>
  <si>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</si>
  <si>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  选修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 xml:space="preserve">学分 </t>
    </r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</si>
  <si>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</si>
  <si>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</si>
  <si>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
程与非网络课程，其中非网络课程修读不少于 6 学分；
2.与本专业教学计划所列
课程相似的课程不得选修；
3.至少修读一门"四史"类课程。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</si>
  <si>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</si>
  <si>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</si>
  <si>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</si>
  <si>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</si>
  <si>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</si>
  <si>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小计</t>
  </si>
  <si>
    <t>专业教育</t>
  </si>
  <si>
    <r>
      <rPr>
        <sz val="9"/>
        <rFont val="宋体"/>
        <charset val="134"/>
      </rPr>
      <t>学科基础课  必修</t>
    </r>
    <r>
      <rPr>
        <sz val="9"/>
        <rFont val="Times New Roman"/>
        <charset val="134"/>
      </rPr>
      <t>37</t>
    </r>
    <r>
      <rPr>
        <sz val="9"/>
        <rFont val="宋体"/>
        <charset val="134"/>
      </rPr>
      <t>学分</t>
    </r>
  </si>
  <si>
    <t>100622A</t>
  </si>
  <si>
    <r>
      <rPr>
        <sz val="9"/>
        <rFont val="宋体"/>
        <charset val="134"/>
      </rPr>
      <t xml:space="preserve">法学导论
</t>
    </r>
    <r>
      <rPr>
        <sz val="9"/>
        <rFont val="Times New Roman"/>
        <charset val="134"/>
      </rPr>
      <t>Introduction to Jurisprudence</t>
    </r>
  </si>
  <si>
    <r>
      <rPr>
        <sz val="9"/>
        <rFont val="宋体"/>
        <charset val="134"/>
      </rPr>
      <t>法学院</t>
    </r>
  </si>
  <si>
    <t>100063A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</si>
  <si>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</si>
  <si>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100113A</t>
  </si>
  <si>
    <r>
      <rPr>
        <sz val="9"/>
        <rFont val="宋体"/>
        <charset val="134"/>
      </rPr>
      <t xml:space="preserve">刑法（总则）
</t>
    </r>
    <r>
      <rPr>
        <sz val="9"/>
        <rFont val="Times New Roman"/>
        <charset val="134"/>
      </rPr>
      <t>Criminal Law (General Provisions)</t>
    </r>
  </si>
  <si>
    <t>1021003A</t>
  </si>
  <si>
    <r>
      <rPr>
        <sz val="9"/>
        <color theme="1"/>
        <rFont val="宋体"/>
        <charset val="134"/>
      </rPr>
      <t xml:space="preserve">宪法学
</t>
    </r>
    <r>
      <rPr>
        <sz val="9"/>
        <color theme="1"/>
        <rFont val="Times New Roman"/>
        <charset val="134"/>
      </rPr>
      <t>Constitution law</t>
    </r>
  </si>
  <si>
    <t>法学院</t>
  </si>
  <si>
    <t xml:space="preserve">1021222B </t>
  </si>
  <si>
    <t>习近平法治思想概论Introduction to Xi Jinping's Thoughts on the Rule of Law</t>
  </si>
  <si>
    <t>1021262B</t>
  </si>
  <si>
    <t>中国法律史
Chinese Legal History</t>
  </si>
  <si>
    <r>
      <rPr>
        <sz val="9"/>
        <color indexed="8"/>
        <rFont val="宋体"/>
        <charset val="134"/>
      </rPr>
      <t>法学院</t>
    </r>
  </si>
  <si>
    <t>100102B</t>
  </si>
  <si>
    <r>
      <rPr>
        <sz val="9"/>
        <rFont val="宋体"/>
        <charset val="134"/>
      </rPr>
      <t xml:space="preserve">刑法（分则）
</t>
    </r>
    <r>
      <rPr>
        <sz val="9"/>
        <rFont val="Times New Roman"/>
        <charset val="134"/>
      </rPr>
      <t>Criminal Law (Specific Provisions)</t>
    </r>
  </si>
  <si>
    <t>1021162A</t>
  </si>
  <si>
    <t>商法（总论与公司法）Commercial Law（General and Company Law）</t>
  </si>
  <si>
    <t>1021143A</t>
  </si>
  <si>
    <r>
      <rPr>
        <sz val="9"/>
        <color theme="1"/>
        <rFont val="宋体"/>
        <charset val="134"/>
      </rPr>
      <t xml:space="preserve">民事诉讼法
</t>
    </r>
    <r>
      <rPr>
        <sz val="9"/>
        <color theme="1"/>
        <rFont val="Times New Roman"/>
        <charset val="134"/>
      </rPr>
      <t>Civil Procedural Law</t>
    </r>
  </si>
  <si>
    <t>1021122A</t>
  </si>
  <si>
    <t>经济法（总论与竞争法）Economic Law: General introduction &amp; Competition Law</t>
  </si>
  <si>
    <t>100133A</t>
  </si>
  <si>
    <r>
      <rPr>
        <sz val="9"/>
        <rFont val="宋体"/>
        <charset val="134"/>
      </rPr>
      <t xml:space="preserve">行政法与行政诉讼法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</si>
  <si>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</si>
  <si>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 xml:space="preserve">刑事诉讼法
</t>
    </r>
    <r>
      <rPr>
        <sz val="9"/>
        <color theme="1"/>
        <rFont val="Times New Roman"/>
        <charset val="134"/>
      </rPr>
      <t>Criminal Procedural Law</t>
    </r>
  </si>
  <si>
    <t>1021063A</t>
  </si>
  <si>
    <r>
      <rPr>
        <sz val="9"/>
        <color theme="1"/>
        <rFont val="宋体"/>
        <charset val="134"/>
      </rPr>
      <t xml:space="preserve">国际法（双语）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</si>
  <si>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100192A</t>
  </si>
  <si>
    <r>
      <rPr>
        <sz val="9"/>
        <rFont val="宋体"/>
        <charset val="134"/>
      </rPr>
      <t xml:space="preserve">国际私法
</t>
    </r>
    <r>
      <rPr>
        <sz val="9"/>
        <rFont val="Times New Roman"/>
        <charset val="134"/>
      </rPr>
      <t>Private International Law</t>
    </r>
  </si>
  <si>
    <r>
      <rPr>
        <sz val="9"/>
        <color indexed="8"/>
        <rFont val="宋体"/>
        <charset val="134"/>
      </rPr>
      <t>考试</t>
    </r>
  </si>
  <si>
    <t>1021042B</t>
  </si>
  <si>
    <t>法律职业伦理
Legal professional ethics</t>
  </si>
  <si>
    <r>
      <rPr>
        <b/>
        <sz val="9"/>
        <color rgb="FF000000"/>
        <rFont val="宋体"/>
        <charset val="134"/>
      </rPr>
      <t>小计</t>
    </r>
  </si>
  <si>
    <t>专业核心课 必修23学分</t>
  </si>
  <si>
    <t>1021282A</t>
  </si>
  <si>
    <r>
      <rPr>
        <sz val="9"/>
        <rFont val="宋体"/>
        <charset val="134"/>
      </rPr>
      <t xml:space="preserve">物权法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</si>
  <si>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</si>
  <si>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 xml:space="preserve">合同法
</t>
    </r>
    <r>
      <rPr>
        <sz val="9"/>
        <rFont val="Times New Roman"/>
        <charset val="134"/>
      </rPr>
      <t>Contract Law</t>
    </r>
  </si>
  <si>
    <t>100232B</t>
  </si>
  <si>
    <r>
      <rPr>
        <sz val="9"/>
        <rFont val="宋体"/>
        <charset val="134"/>
      </rPr>
      <t xml:space="preserve">侵权法
</t>
    </r>
    <r>
      <rPr>
        <sz val="9"/>
        <rFont val="Times New Roman"/>
        <charset val="134"/>
      </rPr>
      <t>Tort Law</t>
    </r>
  </si>
  <si>
    <t>103303B</t>
  </si>
  <si>
    <r>
      <rPr>
        <sz val="9"/>
        <rFont val="宋体"/>
        <charset val="134"/>
      </rPr>
      <t xml:space="preserve">劳动与社会保障法
</t>
    </r>
    <r>
      <rPr>
        <sz val="9"/>
        <rFont val="Times New Roman"/>
        <charset val="134"/>
      </rPr>
      <t>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</si>
  <si>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</si>
  <si>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Family law</t>
    </r>
  </si>
  <si>
    <t>1021112A</t>
  </si>
  <si>
    <r>
      <rPr>
        <sz val="9"/>
        <rFont val="宋体"/>
        <charset val="134"/>
      </rPr>
      <t xml:space="preserve">金融法
</t>
    </r>
    <r>
      <rPr>
        <sz val="9"/>
        <rFont val="Times New Roman"/>
        <charset val="134"/>
      </rPr>
      <t>Financial Law</t>
    </r>
  </si>
  <si>
    <t>100292A</t>
  </si>
  <si>
    <r>
      <rPr>
        <sz val="9"/>
        <rFont val="宋体"/>
        <charset val="134"/>
      </rPr>
      <t xml:space="preserve">知识产权法
</t>
    </r>
    <r>
      <rPr>
        <sz val="9"/>
        <rFont val="Times New Roman"/>
        <charset val="134"/>
      </rPr>
      <t>Intellectual Property Law</t>
    </r>
  </si>
  <si>
    <t>100023A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</si>
  <si>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</si>
  <si>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t>103302A</t>
  </si>
  <si>
    <r>
      <rPr>
        <sz val="9"/>
        <rFont val="宋体"/>
        <charset val="134"/>
      </rPr>
      <t xml:space="preserve">环境资源法
</t>
    </r>
    <r>
      <rPr>
        <sz val="9"/>
        <rFont val="Times New Roman"/>
        <charset val="134"/>
      </rPr>
      <t>Environmental Law</t>
    </r>
  </si>
  <si>
    <t>100173A</t>
  </si>
  <si>
    <r>
      <rPr>
        <sz val="9"/>
        <rFont val="宋体"/>
        <charset val="134"/>
      </rPr>
      <t xml:space="preserve">国际经济法（双语）
</t>
    </r>
    <r>
      <rPr>
        <sz val="9"/>
        <rFont val="Times New Roman"/>
        <charset val="134"/>
      </rPr>
      <t>International Economic Law</t>
    </r>
    <r>
      <rPr>
        <sz val="9"/>
        <rFont val="宋体"/>
        <charset val="134"/>
      </rPr>
      <t>（B</t>
    </r>
    <r>
      <rPr>
        <sz val="9"/>
        <rFont val="Times New Roman"/>
        <charset val="134"/>
      </rPr>
      <t>ilingual</t>
    </r>
    <r>
      <rPr>
        <sz val="9"/>
        <rFont val="宋体"/>
        <charset val="134"/>
      </rPr>
      <t>）</t>
    </r>
  </si>
  <si>
    <t>专业教育课程合计</t>
  </si>
  <si>
    <t>个性教育</t>
  </si>
  <si>
    <t xml:space="preserve">专业提升课之应用技能类   </t>
  </si>
  <si>
    <t>100632B</t>
  </si>
  <si>
    <t xml:space="preserve">模拟法庭竞赛实训The Practical For Contest Of Mock Court </t>
  </si>
  <si>
    <t>101172B</t>
  </si>
  <si>
    <r>
      <rPr>
        <sz val="9"/>
        <rFont val="宋体"/>
        <charset val="134"/>
      </rPr>
      <t>项目投资法律实务</t>
    </r>
    <r>
      <rPr>
        <sz val="9"/>
        <rFont val="Times New Roman"/>
        <charset val="134"/>
      </rPr>
      <t>Legal Practice of Project Investment</t>
    </r>
  </si>
  <si>
    <t>0+2</t>
  </si>
  <si>
    <t>1021072B</t>
  </si>
  <si>
    <t>国际法竞赛实训（双语）International Law Competition Training (Bilingual)</t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</si>
  <si>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</si>
  <si>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</si>
  <si>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</si>
  <si>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 xml:space="preserve">行政诉讼经典案例评析
</t>
    </r>
    <r>
      <rPr>
        <sz val="9"/>
        <rFont val="Times New Roman"/>
        <charset val="134"/>
      </rPr>
      <t>Study on Classic Cases of Administrative Proceeding</t>
    </r>
  </si>
  <si>
    <t>100672B</t>
  </si>
  <si>
    <r>
      <rPr>
        <sz val="9"/>
        <rFont val="宋体"/>
        <charset val="134"/>
      </rPr>
      <t xml:space="preserve">民商事经典案例评析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</si>
  <si>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</si>
  <si>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t>证据法 Evidwence Law</t>
  </si>
  <si>
    <t>1021242B</t>
  </si>
  <si>
    <r>
      <rPr>
        <sz val="9"/>
        <rFont val="宋体"/>
        <charset val="134"/>
      </rPr>
      <t xml:space="preserve">诊所课程Ⅰ
</t>
    </r>
    <r>
      <rPr>
        <sz val="9"/>
        <rFont val="Times New Roman"/>
        <charset val="134"/>
      </rPr>
      <t xml:space="preserve">Clinical Legal Education </t>
    </r>
    <r>
      <rPr>
        <sz val="9"/>
        <rFont val="宋体"/>
        <charset val="134"/>
      </rPr>
      <t>Ⅰ</t>
    </r>
  </si>
  <si>
    <t>1021252B</t>
  </si>
  <si>
    <r>
      <rPr>
        <sz val="9"/>
        <rFont val="宋体"/>
        <charset val="134"/>
      </rPr>
      <t xml:space="preserve">诊所课程Ⅱ
</t>
    </r>
    <r>
      <rPr>
        <sz val="9"/>
        <rFont val="Times New Roman"/>
        <charset val="134"/>
      </rPr>
      <t xml:space="preserve">Clinical Legal Education </t>
    </r>
    <r>
      <rPr>
        <sz val="9"/>
        <rFont val="宋体"/>
        <charset val="134"/>
      </rPr>
      <t>Ⅱ</t>
    </r>
  </si>
  <si>
    <t>100692B</t>
  </si>
  <si>
    <r>
      <rPr>
        <sz val="9"/>
        <rFont val="宋体"/>
        <charset val="134"/>
      </rPr>
      <t xml:space="preserve">法律文书写作 </t>
    </r>
    <r>
      <rPr>
        <sz val="9"/>
        <rFont val="Times New Roman"/>
        <charset val="134"/>
      </rPr>
      <t>Legal Writing</t>
    </r>
  </si>
  <si>
    <t xml:space="preserve">专业提升课之国际素养类   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</si>
  <si>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</si>
  <si>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</si>
  <si>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100472B</t>
  </si>
  <si>
    <t>英美契约法（双语）Common Law on Contract (bilingual )</t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</si>
  <si>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</si>
  <si>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</si>
  <si>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</si>
  <si>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 xml:space="preserve">世贸组织法（双语）
</t>
    </r>
    <r>
      <rPr>
        <sz val="9"/>
        <rFont val="Times New Roman"/>
        <charset val="134"/>
      </rPr>
      <t>The Law of World Trade Organization (bilingual )</t>
    </r>
  </si>
  <si>
    <t>102202B</t>
  </si>
  <si>
    <r>
      <rPr>
        <sz val="9"/>
        <rFont val="宋体"/>
        <charset val="134"/>
      </rPr>
      <t xml:space="preserve">国际商法（英语）
</t>
    </r>
    <r>
      <rPr>
        <sz val="9"/>
        <rFont val="Times New Roman"/>
        <charset val="134"/>
      </rPr>
      <t>International Business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</si>
  <si>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1021092B</t>
  </si>
  <si>
    <t xml:space="preserve">
国际投资争端解决（双语）nternational Investment Dispute Settlement (Bilingual)
</t>
  </si>
  <si>
    <r>
      <rPr>
        <sz val="9"/>
        <rFont val="Times New Roman"/>
        <charset val="134"/>
      </rPr>
      <t>1021082</t>
    </r>
    <r>
      <rPr>
        <sz val="9"/>
        <rFont val="宋体"/>
        <charset val="134"/>
      </rPr>
      <t>Ｂ</t>
    </r>
  </si>
  <si>
    <t xml:space="preserve">国际私法经典案例选读（双语）Selected Reading of Classical Cases of Private International Law </t>
  </si>
  <si>
    <t>100722B</t>
  </si>
  <si>
    <r>
      <rPr>
        <sz val="9"/>
        <rFont val="宋体"/>
        <charset val="134"/>
      </rPr>
      <t xml:space="preserve">国际人道法（英语）
</t>
    </r>
    <r>
      <rPr>
        <sz val="9"/>
        <rFont val="Times New Roman"/>
        <charset val="134"/>
      </rPr>
      <t>An Introduction to International Humanitarian Law</t>
    </r>
    <r>
      <rPr>
        <sz val="9"/>
        <rFont val="宋体"/>
        <charset val="134"/>
      </rPr>
      <t>（E</t>
    </r>
    <r>
      <rPr>
        <sz val="9"/>
        <rFont val="Times New Roman"/>
        <charset val="134"/>
      </rPr>
      <t xml:space="preserve">nglish </t>
    </r>
    <r>
      <rPr>
        <sz val="9"/>
        <rFont val="宋体"/>
        <charset val="134"/>
      </rPr>
      <t>）</t>
    </r>
  </si>
  <si>
    <t>100712B</t>
  </si>
  <si>
    <t>国际税法（英语）International Tax Law（English)</t>
  </si>
  <si>
    <t>专业提升课之学术培养类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</si>
  <si>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</si>
  <si>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</si>
  <si>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1021132B</t>
  </si>
  <si>
    <t>立法法Legislation law</t>
  </si>
  <si>
    <t>1021192B</t>
  </si>
  <si>
    <t>外国法律史
Foreign Legal History</t>
  </si>
  <si>
    <t>1021012B</t>
  </si>
  <si>
    <t>比较公司法
Comparative Company Law</t>
  </si>
  <si>
    <t>1021271B</t>
  </si>
  <si>
    <t>中国古代经典判词赏析Appreciation of Classical Verdicts in Ancient China</t>
  </si>
  <si>
    <t>1021151B</t>
  </si>
  <si>
    <t>人格权法Personality Rights</t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</si>
  <si>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</si>
  <si>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</si>
  <si>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101152B</t>
  </si>
  <si>
    <r>
      <rPr>
        <sz val="9"/>
        <rFont val="宋体"/>
        <charset val="134"/>
      </rPr>
      <t xml:space="preserve">法学研究与论文写作
</t>
    </r>
    <r>
      <rPr>
        <sz val="9"/>
        <rFont val="Times New Roman"/>
        <charset val="134"/>
      </rPr>
      <t>Research Method of Jurisprudence and Thesis Writing</t>
    </r>
  </si>
  <si>
    <t xml:space="preserve">专业提升课之法经融合类   </t>
  </si>
  <si>
    <t>1021022B</t>
  </si>
  <si>
    <t>财税法Finance and Tax Law</t>
  </si>
  <si>
    <t>100742B</t>
  </si>
  <si>
    <r>
      <rPr>
        <sz val="9"/>
        <rFont val="宋体"/>
        <charset val="134"/>
      </rPr>
      <t xml:space="preserve">保险与信托法律制度
</t>
    </r>
    <r>
      <rPr>
        <sz val="9"/>
        <rFont val="Times New Roman"/>
        <charset val="134"/>
      </rPr>
      <t>Insurance and trust legal system</t>
    </r>
  </si>
  <si>
    <t>1021032B</t>
  </si>
  <si>
    <t>财税法经典案例评析Analysis of Tax Law Cases</t>
  </si>
  <si>
    <t>101132B</t>
  </si>
  <si>
    <r>
      <rPr>
        <sz val="9"/>
        <rFont val="宋体"/>
        <charset val="134"/>
      </rPr>
      <t xml:space="preserve">票据证券法
</t>
    </r>
    <r>
      <rPr>
        <sz val="9"/>
        <rFont val="Times New Roman"/>
        <charset val="134"/>
      </rPr>
      <t>Security Law</t>
    </r>
  </si>
  <si>
    <t>031102B</t>
  </si>
  <si>
    <t xml:space="preserve">经济学原理 Principles of Economics </t>
  </si>
  <si>
    <t>经济学院</t>
  </si>
  <si>
    <t>040032B</t>
  </si>
  <si>
    <t xml:space="preserve">会计学 Accounting </t>
  </si>
  <si>
    <t>会计学院</t>
  </si>
  <si>
    <t>110412B</t>
  </si>
  <si>
    <t xml:space="preserve">金融学导论 Introduction to Finance </t>
  </si>
  <si>
    <t>金融学院</t>
  </si>
  <si>
    <t>专业提升课之法管融合类</t>
  </si>
  <si>
    <t>1021101B</t>
  </si>
  <si>
    <t>监察法Supervision Law</t>
  </si>
  <si>
    <t>1021171B</t>
  </si>
  <si>
    <t>社会治理法学Social Governance Law</t>
  </si>
  <si>
    <t>1021052B</t>
  </si>
  <si>
    <t>房地产法Real Estate Law</t>
  </si>
  <si>
    <t>020012B</t>
  </si>
  <si>
    <t xml:space="preserve">管理学Principles of Management </t>
  </si>
  <si>
    <t>工商
管理学院</t>
  </si>
  <si>
    <t>090012B</t>
  </si>
  <si>
    <t>财政学Fiscal Science</t>
  </si>
  <si>
    <t>财税学院</t>
  </si>
  <si>
    <t xml:space="preserve">专业提升课之科技法学类   </t>
  </si>
  <si>
    <t>1021202B</t>
  </si>
  <si>
    <t>网络与电子商务法Network and E-commerce Law</t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</si>
  <si>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</si>
  <si>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</si>
  <si>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1021182B</t>
  </si>
  <si>
    <t>数据法学Data: Law, Policy and Regulation</t>
  </si>
  <si>
    <t>1021212B</t>
  </si>
  <si>
    <t>文化产业法Cultural Industry Law</t>
  </si>
  <si>
    <t>专业提升课程合计</t>
  </si>
  <si>
    <r>
      <rPr>
        <sz val="9"/>
        <rFont val="宋体"/>
        <charset val="134"/>
      </rPr>
      <t xml:space="preserve">
备注：1、专业提升课</t>
    </r>
    <r>
      <rPr>
        <b/>
        <sz val="9"/>
        <rFont val="宋体"/>
        <charset val="134"/>
      </rPr>
      <t>至少修读23 学分</t>
    </r>
    <r>
      <rPr>
        <sz val="9"/>
        <rFont val="宋体"/>
        <charset val="134"/>
      </rPr>
      <t xml:space="preserve">，368 学时； 
2、项目投资法律实务、法律诊所Ⅰ及法律诊所Ⅱ限选30人；
    </t>
    </r>
  </si>
  <si>
    <t>专业拓展课（选修）</t>
  </si>
  <si>
    <t>不设学分限制，可在专业拓展课程库中选择，与本专业教学计划所列课程相似的课程不得选修</t>
  </si>
  <si>
    <r>
      <rPr>
        <sz val="9"/>
        <rFont val="宋体"/>
        <charset val="134"/>
      </rPr>
      <t>备注：个性教育</t>
    </r>
    <r>
      <rPr>
        <b/>
        <sz val="9"/>
        <rFont val="宋体"/>
        <charset val="134"/>
      </rPr>
      <t>至少修读</t>
    </r>
    <r>
      <rPr>
        <b/>
        <sz val="9"/>
        <rFont val="Times New Roman"/>
        <charset val="134"/>
      </rPr>
      <t xml:space="preserve"> 25</t>
    </r>
    <r>
      <rPr>
        <b/>
        <sz val="9"/>
        <rFont val="宋体"/>
        <charset val="134"/>
      </rPr>
      <t>学分</t>
    </r>
    <r>
      <rPr>
        <sz val="9"/>
        <rFont val="宋体"/>
        <charset val="134"/>
      </rPr>
      <t>，400学时</t>
    </r>
    <r>
      <rPr>
        <sz val="9"/>
        <rFont val="Times New Roman"/>
        <charset val="134"/>
      </rPr>
      <t xml:space="preserve"> 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</si>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</sst>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1"/>
      <color indexed="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indexed="10"/>
      <name val="Times New Roman"/>
      <charset val="134"/>
    </font>
    <font>
      <sz val="11"/>
      <color indexed="53"/>
      <name val="Times New Roman"/>
      <charset val="134"/>
    </font>
    <font>
      <b/>
      <sz val="11"/>
      <color indexed="8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FF0000"/>
      <name val="Times New Roman"/>
      <charset val="134"/>
    </font>
    <font>
      <sz val="11"/>
      <color indexed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8"/>
      <name val="Times New Roman"/>
      <charset val="134"/>
    </font>
    <font>
      <b/>
      <sz val="9"/>
      <color indexed="8"/>
      <name val="宋体"/>
      <charset val="134"/>
    </font>
    <font>
      <b/>
      <sz val="9"/>
      <color indexed="8"/>
      <name val="Times New Roman"/>
      <charset val="134"/>
    </font>
    <font>
      <sz val="9"/>
      <color theme="1"/>
      <name val="宋体"/>
      <charset val="134"/>
    </font>
    <font>
      <sz val="9"/>
      <color rgb="FF000000"/>
      <name val="SimSun"/>
      <charset val="134"/>
    </font>
    <font>
      <b/>
      <sz val="11"/>
      <color theme="1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3" borderId="10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" borderId="13" applyNumberFormat="0" applyAlignment="0" applyProtection="0">
      <alignment vertical="center"/>
    </xf>
    <xf numFmtId="0" fontId="45" fillId="5" borderId="14" applyNumberFormat="0" applyAlignment="0" applyProtection="0">
      <alignment vertical="center"/>
    </xf>
    <xf numFmtId="0" fontId="46" fillId="5" borderId="13" applyNumberFormat="0" applyAlignment="0" applyProtection="0">
      <alignment vertical="center"/>
    </xf>
    <xf numFmtId="0" fontId="47" fillId="6" borderId="15" applyNumberFormat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49" fillId="0" borderId="17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textRotation="255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1" fillId="2" borderId="3" xfId="0" applyNumberFormat="1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>
      <alignment vertical="center"/>
    </xf>
    <xf numFmtId="0" fontId="24" fillId="0" borderId="3" xfId="0" applyFont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textRotation="255" wrapText="1"/>
    </xf>
    <xf numFmtId="0" fontId="23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textRotation="255" wrapText="1"/>
    </xf>
    <xf numFmtId="0" fontId="15" fillId="0" borderId="3" xfId="0" applyFont="1" applyBorder="1" applyAlignment="1">
      <alignment horizontal="center" vertical="center" textRotation="255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19" fillId="2" borderId="3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textRotation="255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9" fillId="2" borderId="0" xfId="0" applyFont="1" applyFill="1">
      <alignment vertical="center"/>
    </xf>
    <xf numFmtId="0" fontId="3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1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22" fillId="0" borderId="3" xfId="0" applyFont="1" applyFill="1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textRotation="255" wrapText="1"/>
    </xf>
    <xf numFmtId="0" fontId="18" fillId="0" borderId="9" xfId="0" applyFont="1" applyBorder="1" applyAlignment="1">
      <alignment horizontal="center" vertical="center" textRotation="255" wrapText="1"/>
    </xf>
    <xf numFmtId="0" fontId="19" fillId="0" borderId="3" xfId="0" applyFont="1" applyFill="1" applyBorder="1" applyAlignment="1">
      <alignment vertical="center" wrapText="1"/>
    </xf>
    <xf numFmtId="0" fontId="32" fillId="0" borderId="3" xfId="0" applyFont="1" applyBorder="1" applyAlignment="1">
      <alignment horizontal="center" vertical="center" textRotation="255" wrapText="1"/>
    </xf>
    <xf numFmtId="0" fontId="18" fillId="2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33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textRotation="255" wrapText="1"/>
    </xf>
    <xf numFmtId="0" fontId="18" fillId="2" borderId="4" xfId="0" applyFont="1" applyFill="1" applyBorder="1" applyAlignment="1">
      <alignment horizontal="center" vertical="center" textRotation="255" wrapText="1"/>
    </xf>
    <xf numFmtId="0" fontId="3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9" fillId="2" borderId="3" xfId="0" applyFont="1" applyFill="1" applyBorder="1">
      <alignment vertical="center"/>
    </xf>
    <xf numFmtId="0" fontId="18" fillId="2" borderId="2" xfId="0" applyFont="1" applyFill="1" applyBorder="1" applyAlignment="1">
      <alignment horizontal="center" vertical="center" textRotation="255" wrapText="1"/>
    </xf>
    <xf numFmtId="0" fontId="15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29" fillId="0" borderId="3" xfId="0" applyFont="1" applyBorder="1">
      <alignment vertical="center"/>
    </xf>
    <xf numFmtId="0" fontId="24" fillId="2" borderId="0" xfId="0" applyFont="1" applyFill="1">
      <alignment vertical="center"/>
    </xf>
    <xf numFmtId="0" fontId="14" fillId="2" borderId="3" xfId="0" applyFont="1" applyFill="1" applyBorder="1" applyAlignment="1">
      <alignment horizontal="center" vertical="center" textRotation="255" wrapText="1"/>
    </xf>
    <xf numFmtId="0" fontId="18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/>
    </xf>
    <xf numFmtId="0" fontId="23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8" xfId="50"/>
    <cellStyle name="常规 9" xfId="51"/>
    <cellStyle name="常规 16" xfId="52"/>
    <cellStyle name="常规 3 2" xfId="53"/>
    <cellStyle name="常规 3 3" xfId="54"/>
    <cellStyle name="常规 10" xfId="55"/>
    <cellStyle name="常规 11" xfId="56"/>
    <cellStyle name="常规 13" xfId="57"/>
    <cellStyle name="常规 15" xfId="58"/>
    <cellStyle name="常规 17" xfId="59"/>
    <cellStyle name="常规 2" xfId="60"/>
    <cellStyle name="常规 3" xfId="61"/>
    <cellStyle name="常规 5" xfId="62"/>
    <cellStyle name="常规 7" xfId="6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8"/>
  <sheetViews>
    <sheetView tabSelected="1" topLeftCell="A19" workbookViewId="0">
      <selection activeCell="F26" sqref="F26:L26"/>
    </sheetView>
  </sheetViews>
  <sheetFormatPr defaultColWidth="9" defaultRowHeight="14"/>
  <cols>
    <col min="1" max="1" width="2.38181818181818" style="2" customWidth="1"/>
    <col min="2" max="2" width="2.5" style="2" customWidth="1"/>
    <col min="3" max="3" width="3.38181818181818" style="17" customWidth="1"/>
    <col min="4" max="4" width="8.25454545454545" style="2" customWidth="1"/>
    <col min="5" max="5" width="21.6363636363636" style="17" customWidth="1"/>
    <col min="6" max="6" width="3" style="17" customWidth="1"/>
    <col min="7" max="9" width="3.25454545454545" style="17" customWidth="1"/>
    <col min="10" max="10" width="2.88181818181818" style="17" customWidth="1"/>
    <col min="11" max="11" width="3.13636363636364" style="17" customWidth="1"/>
    <col min="12" max="12" width="3.13636363636364" style="18" customWidth="1"/>
    <col min="13" max="13" width="3.5" style="17" customWidth="1"/>
    <col min="14" max="14" width="3.88181818181818" style="17" customWidth="1"/>
    <col min="15" max="16" width="4.63636363636364" style="17" customWidth="1"/>
    <col min="17" max="17" width="3.88181818181818" style="17" customWidth="1"/>
    <col min="18" max="18" width="6.75454545454545" style="18" customWidth="1"/>
    <col min="19" max="19" width="3.75454545454545" style="17" customWidth="1"/>
    <col min="20" max="16384" width="9" style="17"/>
  </cols>
  <sheetData>
    <row r="1" spans="1:19">
      <c r="A1" s="19" t="s">
        <v>0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78"/>
      <c r="M1" s="21"/>
      <c r="N1" s="21"/>
      <c r="O1" s="21"/>
      <c r="P1" s="21"/>
      <c r="Q1" s="21"/>
      <c r="R1" s="21"/>
      <c r="S1" s="87"/>
    </row>
    <row r="2" ht="24" customHeight="1" spans="1:19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ht="19.15" customHeight="1" spans="1:19">
      <c r="A3" s="24" t="s">
        <v>2</v>
      </c>
      <c r="B3" s="25"/>
      <c r="C3" s="26" t="s">
        <v>3</v>
      </c>
      <c r="D3" s="24" t="s">
        <v>4</v>
      </c>
      <c r="E3" s="26" t="s">
        <v>5</v>
      </c>
      <c r="F3" s="27" t="s">
        <v>6</v>
      </c>
      <c r="G3" s="28"/>
      <c r="H3" s="28"/>
      <c r="I3" s="28"/>
      <c r="J3" s="28"/>
      <c r="K3" s="28"/>
      <c r="L3" s="28"/>
      <c r="M3" s="28"/>
      <c r="N3" s="26" t="s">
        <v>7</v>
      </c>
      <c r="O3" s="26" t="s">
        <v>8</v>
      </c>
      <c r="P3" s="27" t="s">
        <v>9</v>
      </c>
      <c r="Q3" s="28"/>
      <c r="R3" s="26" t="s">
        <v>10</v>
      </c>
      <c r="S3" s="26" t="s">
        <v>11</v>
      </c>
    </row>
    <row r="4" ht="27" customHeight="1" spans="1:19">
      <c r="A4" s="25"/>
      <c r="B4" s="25"/>
      <c r="C4" s="29"/>
      <c r="D4" s="25"/>
      <c r="E4" s="29"/>
      <c r="F4" s="28">
        <v>1</v>
      </c>
      <c r="G4" s="28">
        <v>2</v>
      </c>
      <c r="H4" s="28">
        <v>3</v>
      </c>
      <c r="I4" s="28">
        <v>4</v>
      </c>
      <c r="J4" s="28">
        <v>5</v>
      </c>
      <c r="K4" s="28">
        <v>6</v>
      </c>
      <c r="L4" s="28">
        <v>7</v>
      </c>
      <c r="M4" s="28">
        <v>8</v>
      </c>
      <c r="N4" s="29"/>
      <c r="O4" s="29"/>
      <c r="P4" s="26" t="s">
        <v>12</v>
      </c>
      <c r="Q4" s="26" t="s">
        <v>13</v>
      </c>
      <c r="R4" s="29"/>
      <c r="S4" s="29"/>
    </row>
    <row r="5" s="1" customFormat="1" ht="54.75" customHeight="1" spans="1:19">
      <c r="A5" s="30" t="s">
        <v>14</v>
      </c>
      <c r="B5" s="30" t="s">
        <v>15</v>
      </c>
      <c r="C5" s="31">
        <v>1</v>
      </c>
      <c r="D5" s="31" t="s">
        <v>16</v>
      </c>
      <c r="E5" s="32" t="s">
        <v>17</v>
      </c>
      <c r="F5" s="33">
        <v>2</v>
      </c>
      <c r="G5" s="33"/>
      <c r="H5" s="33"/>
      <c r="I5" s="33"/>
      <c r="J5" s="33"/>
      <c r="K5" s="33"/>
      <c r="L5" s="33"/>
      <c r="M5" s="33"/>
      <c r="N5" s="31">
        <v>2</v>
      </c>
      <c r="O5" s="31">
        <v>32</v>
      </c>
      <c r="P5" s="31">
        <v>32</v>
      </c>
      <c r="Q5" s="31"/>
      <c r="R5" s="88" t="s">
        <v>18</v>
      </c>
      <c r="S5" s="88" t="s">
        <v>19</v>
      </c>
    </row>
    <row r="6" s="2" customFormat="1" ht="67.15" customHeight="1" spans="1:19">
      <c r="A6" s="30"/>
      <c r="B6" s="30"/>
      <c r="C6" s="34">
        <v>2</v>
      </c>
      <c r="D6" s="35" t="s">
        <v>20</v>
      </c>
      <c r="E6" s="36" t="s">
        <v>21</v>
      </c>
      <c r="F6" s="37">
        <v>2</v>
      </c>
      <c r="G6" s="37"/>
      <c r="H6" s="37"/>
      <c r="I6" s="37"/>
      <c r="J6" s="37"/>
      <c r="K6" s="37"/>
      <c r="L6" s="37"/>
      <c r="M6" s="37"/>
      <c r="N6" s="37">
        <v>2</v>
      </c>
      <c r="O6" s="37">
        <v>32</v>
      </c>
      <c r="P6" s="37">
        <v>32</v>
      </c>
      <c r="Q6" s="38"/>
      <c r="R6" s="88" t="s">
        <v>22</v>
      </c>
      <c r="S6" s="37" t="s">
        <v>23</v>
      </c>
    </row>
    <row r="7" s="2" customFormat="1" ht="39.75" customHeight="1" spans="1:19">
      <c r="A7" s="30"/>
      <c r="B7" s="30"/>
      <c r="C7" s="34">
        <v>3</v>
      </c>
      <c r="D7" s="35" t="s">
        <v>24</v>
      </c>
      <c r="E7" s="36" t="s">
        <v>25</v>
      </c>
      <c r="F7" s="38"/>
      <c r="G7" s="38">
        <v>2</v>
      </c>
      <c r="H7" s="38"/>
      <c r="I7" s="38"/>
      <c r="J7" s="38"/>
      <c r="K7" s="38"/>
      <c r="L7" s="38"/>
      <c r="M7" s="38"/>
      <c r="N7" s="37">
        <v>2</v>
      </c>
      <c r="O7" s="37">
        <v>32</v>
      </c>
      <c r="P7" s="37">
        <v>32</v>
      </c>
      <c r="Q7" s="38"/>
      <c r="R7" s="88" t="s">
        <v>22</v>
      </c>
      <c r="S7" s="38" t="s">
        <v>26</v>
      </c>
    </row>
    <row r="8" ht="36" customHeight="1" spans="1:19">
      <c r="A8" s="30"/>
      <c r="B8" s="30"/>
      <c r="C8" s="34">
        <v>4</v>
      </c>
      <c r="D8" s="31" t="s">
        <v>27</v>
      </c>
      <c r="E8" s="39" t="s">
        <v>28</v>
      </c>
      <c r="F8" s="38"/>
      <c r="G8" s="38">
        <v>1</v>
      </c>
      <c r="H8" s="38"/>
      <c r="I8" s="38"/>
      <c r="J8" s="38"/>
      <c r="K8" s="38"/>
      <c r="L8" s="38"/>
      <c r="M8" s="38"/>
      <c r="N8" s="37">
        <v>1</v>
      </c>
      <c r="O8" s="37">
        <v>16</v>
      </c>
      <c r="P8" s="37">
        <v>16</v>
      </c>
      <c r="Q8" s="38"/>
      <c r="R8" s="88" t="s">
        <v>29</v>
      </c>
      <c r="S8" s="38" t="s">
        <v>26</v>
      </c>
    </row>
    <row r="9" s="3" customFormat="1" ht="42.75" customHeight="1" spans="1:19">
      <c r="A9" s="30"/>
      <c r="B9" s="30"/>
      <c r="C9" s="34">
        <v>5</v>
      </c>
      <c r="D9" s="31" t="s">
        <v>30</v>
      </c>
      <c r="E9" s="39" t="s">
        <v>31</v>
      </c>
      <c r="F9" s="38"/>
      <c r="G9" s="38"/>
      <c r="H9" s="38">
        <v>2</v>
      </c>
      <c r="I9" s="38"/>
      <c r="J9" s="38"/>
      <c r="K9" s="38"/>
      <c r="L9" s="38"/>
      <c r="M9" s="38"/>
      <c r="N9" s="37">
        <v>2</v>
      </c>
      <c r="O9" s="37">
        <v>32</v>
      </c>
      <c r="P9" s="37">
        <v>32</v>
      </c>
      <c r="Q9" s="38"/>
      <c r="R9" s="88" t="s">
        <v>22</v>
      </c>
      <c r="S9" s="38" t="s">
        <v>26</v>
      </c>
    </row>
    <row r="10" ht="42" customHeight="1" spans="1:19">
      <c r="A10" s="30"/>
      <c r="B10" s="30"/>
      <c r="C10" s="34">
        <v>6</v>
      </c>
      <c r="D10" s="35" t="s">
        <v>32</v>
      </c>
      <c r="E10" s="36" t="s">
        <v>33</v>
      </c>
      <c r="F10" s="38"/>
      <c r="G10" s="38"/>
      <c r="H10" s="38"/>
      <c r="I10" s="38">
        <v>2</v>
      </c>
      <c r="J10" s="38"/>
      <c r="K10" s="38"/>
      <c r="L10" s="38"/>
      <c r="M10" s="38"/>
      <c r="N10" s="37">
        <v>2</v>
      </c>
      <c r="O10" s="37">
        <v>32</v>
      </c>
      <c r="P10" s="37">
        <v>32</v>
      </c>
      <c r="Q10" s="38"/>
      <c r="R10" s="88" t="s">
        <v>22</v>
      </c>
      <c r="S10" s="38" t="s">
        <v>23</v>
      </c>
    </row>
    <row r="11" ht="42" customHeight="1" spans="1:19">
      <c r="A11" s="30"/>
      <c r="B11" s="30"/>
      <c r="C11" s="34">
        <v>7</v>
      </c>
      <c r="D11" s="35" t="s">
        <v>34</v>
      </c>
      <c r="E11" s="36" t="s">
        <v>35</v>
      </c>
      <c r="F11" s="40"/>
      <c r="G11" s="40"/>
      <c r="H11" s="40">
        <v>0.5</v>
      </c>
      <c r="I11" s="40"/>
      <c r="J11" s="40"/>
      <c r="K11" s="40"/>
      <c r="L11" s="40"/>
      <c r="M11" s="40"/>
      <c r="N11" s="79">
        <v>0.5</v>
      </c>
      <c r="O11" s="79">
        <v>16</v>
      </c>
      <c r="P11" s="79"/>
      <c r="Q11" s="79"/>
      <c r="R11" s="79" t="s">
        <v>36</v>
      </c>
      <c r="S11" s="79" t="s">
        <v>19</v>
      </c>
    </row>
    <row r="12" ht="42" customHeight="1" spans="1:19">
      <c r="A12" s="30"/>
      <c r="B12" s="30"/>
      <c r="C12" s="34">
        <v>8</v>
      </c>
      <c r="D12" s="35" t="s">
        <v>37</v>
      </c>
      <c r="E12" s="36" t="s">
        <v>38</v>
      </c>
      <c r="F12" s="40"/>
      <c r="G12" s="40"/>
      <c r="H12" s="40"/>
      <c r="I12" s="40">
        <v>0.5</v>
      </c>
      <c r="J12" s="40"/>
      <c r="K12" s="40"/>
      <c r="L12" s="40"/>
      <c r="M12" s="40"/>
      <c r="N12" s="79">
        <v>0.5</v>
      </c>
      <c r="O12" s="79">
        <v>16</v>
      </c>
      <c r="P12" s="79"/>
      <c r="Q12" s="79"/>
      <c r="R12" s="79" t="s">
        <v>36</v>
      </c>
      <c r="S12" s="79" t="s">
        <v>19</v>
      </c>
    </row>
    <row r="13" ht="30" customHeight="1" spans="1:19">
      <c r="A13" s="30"/>
      <c r="B13" s="30"/>
      <c r="C13" s="34">
        <v>9</v>
      </c>
      <c r="D13" s="31" t="s">
        <v>39</v>
      </c>
      <c r="E13" s="39" t="s">
        <v>40</v>
      </c>
      <c r="F13" s="38">
        <v>4</v>
      </c>
      <c r="G13" s="38"/>
      <c r="H13" s="38"/>
      <c r="I13" s="38"/>
      <c r="J13" s="38"/>
      <c r="K13" s="38"/>
      <c r="L13" s="38"/>
      <c r="M13" s="38"/>
      <c r="N13" s="37">
        <v>4</v>
      </c>
      <c r="O13" s="37">
        <v>64</v>
      </c>
      <c r="P13" s="37">
        <v>64</v>
      </c>
      <c r="Q13" s="38"/>
      <c r="R13" s="88" t="s">
        <v>41</v>
      </c>
      <c r="S13" s="38" t="s">
        <v>23</v>
      </c>
    </row>
    <row r="14" ht="30" customHeight="1" spans="1:19">
      <c r="A14" s="30"/>
      <c r="B14" s="30"/>
      <c r="C14" s="34">
        <v>10</v>
      </c>
      <c r="D14" s="31" t="s">
        <v>42</v>
      </c>
      <c r="E14" s="39" t="s">
        <v>43</v>
      </c>
      <c r="F14" s="38"/>
      <c r="G14" s="38">
        <v>4</v>
      </c>
      <c r="H14" s="38"/>
      <c r="I14" s="38"/>
      <c r="J14" s="38"/>
      <c r="K14" s="38"/>
      <c r="L14" s="38"/>
      <c r="M14" s="38"/>
      <c r="N14" s="37">
        <v>4</v>
      </c>
      <c r="O14" s="37">
        <v>64</v>
      </c>
      <c r="P14" s="37">
        <v>64</v>
      </c>
      <c r="Q14" s="38"/>
      <c r="R14" s="88" t="s">
        <v>41</v>
      </c>
      <c r="S14" s="38" t="s">
        <v>23</v>
      </c>
    </row>
    <row r="15" ht="30" customHeight="1" spans="1:19">
      <c r="A15" s="30"/>
      <c r="B15" s="30"/>
      <c r="C15" s="34">
        <v>11</v>
      </c>
      <c r="D15" s="31" t="s">
        <v>44</v>
      </c>
      <c r="E15" s="39" t="s">
        <v>45</v>
      </c>
      <c r="F15" s="38"/>
      <c r="G15" s="38"/>
      <c r="H15" s="38">
        <v>4</v>
      </c>
      <c r="I15" s="38"/>
      <c r="J15" s="38"/>
      <c r="K15" s="38"/>
      <c r="L15" s="38"/>
      <c r="M15" s="38"/>
      <c r="N15" s="37">
        <v>4</v>
      </c>
      <c r="O15" s="37">
        <v>64</v>
      </c>
      <c r="P15" s="37">
        <v>64</v>
      </c>
      <c r="Q15" s="38"/>
      <c r="R15" s="88" t="s">
        <v>41</v>
      </c>
      <c r="S15" s="38" t="s">
        <v>23</v>
      </c>
    </row>
    <row r="16" ht="30" customHeight="1" spans="1:19">
      <c r="A16" s="30"/>
      <c r="B16" s="30"/>
      <c r="C16" s="34">
        <v>12</v>
      </c>
      <c r="D16" s="31" t="s">
        <v>46</v>
      </c>
      <c r="E16" s="39" t="s">
        <v>47</v>
      </c>
      <c r="F16" s="38"/>
      <c r="G16" s="38"/>
      <c r="H16" s="38"/>
      <c r="I16" s="38">
        <v>2</v>
      </c>
      <c r="J16" s="38"/>
      <c r="K16" s="38"/>
      <c r="L16" s="38"/>
      <c r="M16" s="38"/>
      <c r="N16" s="37">
        <v>2</v>
      </c>
      <c r="O16" s="37">
        <v>32</v>
      </c>
      <c r="P16" s="37">
        <v>32</v>
      </c>
      <c r="Q16" s="38"/>
      <c r="R16" s="88" t="s">
        <v>41</v>
      </c>
      <c r="S16" s="38" t="s">
        <v>23</v>
      </c>
    </row>
    <row r="17" ht="27" customHeight="1" spans="1:19">
      <c r="A17" s="30"/>
      <c r="B17" s="30"/>
      <c r="C17" s="34">
        <v>13</v>
      </c>
      <c r="D17" s="31" t="s">
        <v>48</v>
      </c>
      <c r="E17" s="39" t="s">
        <v>49</v>
      </c>
      <c r="F17" s="38">
        <v>2</v>
      </c>
      <c r="G17" s="38"/>
      <c r="H17" s="38"/>
      <c r="I17" s="38"/>
      <c r="J17" s="38"/>
      <c r="K17" s="38"/>
      <c r="L17" s="38"/>
      <c r="M17" s="38"/>
      <c r="N17" s="37">
        <v>1</v>
      </c>
      <c r="O17" s="37">
        <v>32</v>
      </c>
      <c r="P17" s="37">
        <v>32</v>
      </c>
      <c r="Q17" s="38"/>
      <c r="R17" s="38" t="s">
        <v>50</v>
      </c>
      <c r="S17" s="38" t="s">
        <v>26</v>
      </c>
    </row>
    <row r="18" ht="27" customHeight="1" spans="1:19">
      <c r="A18" s="30"/>
      <c r="B18" s="30"/>
      <c r="C18" s="34">
        <v>14</v>
      </c>
      <c r="D18" s="31" t="s">
        <v>51</v>
      </c>
      <c r="E18" s="39" t="s">
        <v>52</v>
      </c>
      <c r="F18" s="38"/>
      <c r="G18" s="38">
        <v>2</v>
      </c>
      <c r="H18" s="38"/>
      <c r="I18" s="38"/>
      <c r="J18" s="38"/>
      <c r="K18" s="38"/>
      <c r="L18" s="38"/>
      <c r="M18" s="38"/>
      <c r="N18" s="37">
        <v>1</v>
      </c>
      <c r="O18" s="37">
        <v>32</v>
      </c>
      <c r="P18" s="37">
        <v>32</v>
      </c>
      <c r="Q18" s="38"/>
      <c r="R18" s="38" t="s">
        <v>50</v>
      </c>
      <c r="S18" s="38" t="s">
        <v>26</v>
      </c>
    </row>
    <row r="19" ht="27" customHeight="1" spans="1:19">
      <c r="A19" s="30"/>
      <c r="B19" s="30"/>
      <c r="C19" s="34">
        <v>15</v>
      </c>
      <c r="D19" s="31" t="s">
        <v>53</v>
      </c>
      <c r="E19" s="39" t="s">
        <v>54</v>
      </c>
      <c r="F19" s="38"/>
      <c r="G19" s="38"/>
      <c r="H19" s="38">
        <v>2</v>
      </c>
      <c r="I19" s="38"/>
      <c r="J19" s="38"/>
      <c r="K19" s="38"/>
      <c r="L19" s="38"/>
      <c r="M19" s="38"/>
      <c r="N19" s="37">
        <v>1</v>
      </c>
      <c r="O19" s="37">
        <v>32</v>
      </c>
      <c r="P19" s="37">
        <v>32</v>
      </c>
      <c r="Q19" s="38"/>
      <c r="R19" s="38" t="s">
        <v>50</v>
      </c>
      <c r="S19" s="38" t="s">
        <v>26</v>
      </c>
    </row>
    <row r="20" ht="27" customHeight="1" spans="1:19">
      <c r="A20" s="30"/>
      <c r="B20" s="30"/>
      <c r="C20" s="34">
        <v>16</v>
      </c>
      <c r="D20" s="31" t="s">
        <v>55</v>
      </c>
      <c r="E20" s="39" t="s">
        <v>56</v>
      </c>
      <c r="F20" s="37"/>
      <c r="G20" s="37"/>
      <c r="H20" s="37"/>
      <c r="I20" s="37">
        <v>2</v>
      </c>
      <c r="J20" s="37"/>
      <c r="K20" s="37"/>
      <c r="L20" s="37"/>
      <c r="M20" s="37"/>
      <c r="N20" s="37">
        <v>1</v>
      </c>
      <c r="O20" s="37">
        <v>32</v>
      </c>
      <c r="P20" s="37">
        <v>32</v>
      </c>
      <c r="Q20" s="37"/>
      <c r="R20" s="38" t="s">
        <v>50</v>
      </c>
      <c r="S20" s="38" t="s">
        <v>26</v>
      </c>
    </row>
    <row r="21" ht="27" customHeight="1" spans="1:19">
      <c r="A21" s="30"/>
      <c r="B21" s="30"/>
      <c r="C21" s="34">
        <v>17</v>
      </c>
      <c r="D21" s="41" t="s">
        <v>57</v>
      </c>
      <c r="E21" s="42" t="s">
        <v>58</v>
      </c>
      <c r="F21" s="43">
        <v>2</v>
      </c>
      <c r="G21" s="43"/>
      <c r="H21" s="41"/>
      <c r="I21" s="41"/>
      <c r="J21" s="41"/>
      <c r="K21" s="41"/>
      <c r="L21" s="41"/>
      <c r="M21" s="41"/>
      <c r="N21" s="41">
        <v>2</v>
      </c>
      <c r="O21" s="41">
        <v>32</v>
      </c>
      <c r="P21" s="41">
        <v>32</v>
      </c>
      <c r="Q21" s="41"/>
      <c r="R21" s="89" t="s">
        <v>59</v>
      </c>
      <c r="S21" s="90" t="s">
        <v>19</v>
      </c>
    </row>
    <row r="22" s="3" customFormat="1" ht="27" customHeight="1" spans="1:19">
      <c r="A22" s="30"/>
      <c r="B22" s="30"/>
      <c r="C22" s="34">
        <v>18</v>
      </c>
      <c r="D22" s="44" t="s">
        <v>60</v>
      </c>
      <c r="E22" s="45" t="s">
        <v>61</v>
      </c>
      <c r="F22" s="46"/>
      <c r="G22" s="43" t="s">
        <v>62</v>
      </c>
      <c r="H22" s="41"/>
      <c r="I22" s="41"/>
      <c r="J22" s="41"/>
      <c r="K22" s="41"/>
      <c r="L22" s="41"/>
      <c r="M22" s="41"/>
      <c r="N22" s="41">
        <v>3</v>
      </c>
      <c r="O22" s="41">
        <v>48</v>
      </c>
      <c r="P22" s="41">
        <v>32</v>
      </c>
      <c r="Q22" s="41">
        <v>16</v>
      </c>
      <c r="R22" s="89" t="s">
        <v>59</v>
      </c>
      <c r="S22" s="90" t="s">
        <v>63</v>
      </c>
    </row>
    <row r="23" s="2" customFormat="1" ht="25.5" customHeight="1" spans="1:19">
      <c r="A23" s="30"/>
      <c r="B23" s="30"/>
      <c r="C23" s="34">
        <v>19</v>
      </c>
      <c r="D23" s="47" t="s">
        <v>64</v>
      </c>
      <c r="E23" s="48" t="s">
        <v>65</v>
      </c>
      <c r="F23" s="37">
        <v>2</v>
      </c>
      <c r="G23" s="37"/>
      <c r="H23" s="37"/>
      <c r="I23" s="37"/>
      <c r="J23" s="37"/>
      <c r="K23" s="37"/>
      <c r="L23" s="37"/>
      <c r="M23" s="37"/>
      <c r="N23" s="37">
        <v>2</v>
      </c>
      <c r="O23" s="70">
        <v>36</v>
      </c>
      <c r="P23" s="70">
        <v>36</v>
      </c>
      <c r="Q23" s="37"/>
      <c r="R23" s="88" t="s">
        <v>29</v>
      </c>
      <c r="S23" s="91" t="s">
        <v>66</v>
      </c>
    </row>
    <row r="24" s="4" customFormat="1" ht="24" customHeight="1" spans="1:19">
      <c r="A24" s="30"/>
      <c r="B24" s="30"/>
      <c r="C24" s="34">
        <v>20</v>
      </c>
      <c r="D24" s="31" t="s">
        <v>67</v>
      </c>
      <c r="E24" s="39" t="s">
        <v>68</v>
      </c>
      <c r="F24" s="37"/>
      <c r="G24" s="37">
        <v>2</v>
      </c>
      <c r="H24" s="37"/>
      <c r="I24" s="37"/>
      <c r="J24" s="37"/>
      <c r="K24" s="37"/>
      <c r="L24" s="37"/>
      <c r="M24" s="37"/>
      <c r="N24" s="37">
        <v>2</v>
      </c>
      <c r="O24" s="37">
        <v>32</v>
      </c>
      <c r="P24" s="37">
        <v>32</v>
      </c>
      <c r="Q24" s="37"/>
      <c r="R24" s="38" t="s">
        <v>69</v>
      </c>
      <c r="S24" s="37" t="s">
        <v>26</v>
      </c>
    </row>
    <row r="25" s="2" customFormat="1" ht="27" customHeight="1" spans="1:19">
      <c r="A25" s="30"/>
      <c r="B25" s="30"/>
      <c r="C25" s="25" t="s">
        <v>70</v>
      </c>
      <c r="D25" s="25"/>
      <c r="E25" s="25"/>
      <c r="F25" s="49">
        <f>SUM(F5:F24)</f>
        <v>14</v>
      </c>
      <c r="G25" s="49">
        <v>14</v>
      </c>
      <c r="H25" s="49">
        <f>SUM(H9:H24)</f>
        <v>8.5</v>
      </c>
      <c r="I25" s="49">
        <v>6</v>
      </c>
      <c r="J25" s="49"/>
      <c r="K25" s="49"/>
      <c r="L25" s="49"/>
      <c r="M25" s="49"/>
      <c r="N25" s="49">
        <f>SUM(N5:N24)</f>
        <v>39</v>
      </c>
      <c r="O25" s="49">
        <f>SUM(O5:O24)</f>
        <v>708</v>
      </c>
      <c r="P25" s="49">
        <f>SUM(P5:P24)</f>
        <v>660</v>
      </c>
      <c r="Q25" s="49">
        <f>SUM(Q5:Q24)</f>
        <v>16</v>
      </c>
      <c r="R25" s="38"/>
      <c r="S25" s="37"/>
    </row>
    <row r="26" ht="27" customHeight="1" spans="1:19">
      <c r="A26" s="30" t="s">
        <v>14</v>
      </c>
      <c r="B26" s="30" t="s">
        <v>71</v>
      </c>
      <c r="C26" s="50" t="s">
        <v>72</v>
      </c>
      <c r="D26" s="34"/>
      <c r="E26" s="34"/>
      <c r="F26" s="51" t="s">
        <v>73</v>
      </c>
      <c r="G26" s="51"/>
      <c r="H26" s="51"/>
      <c r="I26" s="51"/>
      <c r="J26" s="51"/>
      <c r="K26" s="51"/>
      <c r="L26" s="51"/>
      <c r="M26" s="80"/>
      <c r="N26" s="81">
        <v>2</v>
      </c>
      <c r="O26" s="54"/>
      <c r="P26" s="82" t="s">
        <v>74</v>
      </c>
      <c r="Q26" s="83"/>
      <c r="R26" s="83"/>
      <c r="S26" s="83"/>
    </row>
    <row r="27" ht="27" customHeight="1" spans="1:19">
      <c r="A27" s="30"/>
      <c r="B27" s="52"/>
      <c r="C27" s="53" t="s">
        <v>75</v>
      </c>
      <c r="D27" s="54"/>
      <c r="E27" s="54"/>
      <c r="F27" s="51" t="s">
        <v>73</v>
      </c>
      <c r="G27" s="51"/>
      <c r="H27" s="51"/>
      <c r="I27" s="51"/>
      <c r="J27" s="51"/>
      <c r="K27" s="51"/>
      <c r="L27" s="51"/>
      <c r="M27" s="80"/>
      <c r="N27" s="81">
        <v>2</v>
      </c>
      <c r="O27" s="66"/>
      <c r="P27" s="83"/>
      <c r="Q27" s="83"/>
      <c r="R27" s="83"/>
      <c r="S27" s="83"/>
    </row>
    <row r="28" ht="27" customHeight="1" spans="1:19">
      <c r="A28" s="30"/>
      <c r="B28" s="52"/>
      <c r="C28" s="53" t="s">
        <v>76</v>
      </c>
      <c r="D28" s="54"/>
      <c r="E28" s="54"/>
      <c r="F28" s="51" t="s">
        <v>73</v>
      </c>
      <c r="G28" s="51"/>
      <c r="H28" s="51"/>
      <c r="I28" s="51"/>
      <c r="J28" s="51"/>
      <c r="K28" s="51"/>
      <c r="L28" s="51"/>
      <c r="M28" s="80"/>
      <c r="N28" s="54"/>
      <c r="O28" s="66"/>
      <c r="P28" s="83"/>
      <c r="Q28" s="83"/>
      <c r="R28" s="83"/>
      <c r="S28" s="83"/>
    </row>
    <row r="29" ht="27" customHeight="1" spans="1:19">
      <c r="A29" s="30"/>
      <c r="B29" s="52"/>
      <c r="C29" s="53" t="s">
        <v>77</v>
      </c>
      <c r="D29" s="54"/>
      <c r="E29" s="54"/>
      <c r="F29" s="51" t="s">
        <v>73</v>
      </c>
      <c r="G29" s="51"/>
      <c r="H29" s="51"/>
      <c r="I29" s="51"/>
      <c r="J29" s="51"/>
      <c r="K29" s="51"/>
      <c r="L29" s="51"/>
      <c r="M29" s="80"/>
      <c r="N29" s="66"/>
      <c r="O29" s="66"/>
      <c r="P29" s="83"/>
      <c r="Q29" s="83"/>
      <c r="R29" s="83"/>
      <c r="S29" s="83"/>
    </row>
    <row r="30" ht="27" customHeight="1" spans="1:19">
      <c r="A30" s="30"/>
      <c r="B30" s="52"/>
      <c r="C30" s="53" t="s">
        <v>78</v>
      </c>
      <c r="D30" s="54"/>
      <c r="E30" s="54"/>
      <c r="F30" s="51" t="s">
        <v>73</v>
      </c>
      <c r="G30" s="51"/>
      <c r="H30" s="51"/>
      <c r="I30" s="51"/>
      <c r="J30" s="51"/>
      <c r="K30" s="51"/>
      <c r="L30" s="51"/>
      <c r="M30" s="80"/>
      <c r="N30" s="66"/>
      <c r="O30" s="66"/>
      <c r="P30" s="83"/>
      <c r="Q30" s="83"/>
      <c r="R30" s="83"/>
      <c r="S30" s="83"/>
    </row>
    <row r="31" ht="27" customHeight="1" spans="1:19">
      <c r="A31" s="30"/>
      <c r="B31" s="52"/>
      <c r="C31" s="53" t="s">
        <v>79</v>
      </c>
      <c r="D31" s="54"/>
      <c r="E31" s="54"/>
      <c r="F31" s="51" t="s">
        <v>73</v>
      </c>
      <c r="G31" s="51"/>
      <c r="H31" s="51"/>
      <c r="I31" s="51"/>
      <c r="J31" s="51"/>
      <c r="K31" s="51"/>
      <c r="L31" s="51"/>
      <c r="M31" s="80"/>
      <c r="N31" s="66"/>
      <c r="O31" s="66"/>
      <c r="P31" s="83"/>
      <c r="Q31" s="83"/>
      <c r="R31" s="83"/>
      <c r="S31" s="83"/>
    </row>
    <row r="32" s="5" customFormat="1" ht="18" customHeight="1" spans="1:19">
      <c r="A32" s="55"/>
      <c r="B32" s="56"/>
      <c r="C32" s="57" t="s">
        <v>80</v>
      </c>
      <c r="D32" s="58"/>
      <c r="E32" s="58"/>
      <c r="F32" s="59"/>
      <c r="G32" s="59"/>
      <c r="H32" s="59"/>
      <c r="I32" s="59"/>
      <c r="J32" s="59"/>
      <c r="K32" s="59"/>
      <c r="L32" s="59"/>
      <c r="M32" s="59"/>
      <c r="N32" s="59">
        <v>10</v>
      </c>
      <c r="O32" s="59">
        <v>160</v>
      </c>
      <c r="P32" s="59">
        <v>160</v>
      </c>
      <c r="Q32" s="59"/>
      <c r="R32" s="59"/>
      <c r="S32" s="59"/>
    </row>
    <row r="33" s="2" customFormat="1" ht="24" customHeight="1" spans="1:19">
      <c r="A33" s="30" t="s">
        <v>81</v>
      </c>
      <c r="B33" s="30" t="s">
        <v>82</v>
      </c>
      <c r="C33" s="33">
        <v>21</v>
      </c>
      <c r="D33" s="31" t="s">
        <v>83</v>
      </c>
      <c r="E33" s="60" t="s">
        <v>84</v>
      </c>
      <c r="F33" s="33">
        <v>2</v>
      </c>
      <c r="G33" s="33"/>
      <c r="H33" s="33"/>
      <c r="I33" s="33"/>
      <c r="J33" s="33"/>
      <c r="K33" s="33"/>
      <c r="L33" s="33"/>
      <c r="M33" s="33"/>
      <c r="N33" s="33">
        <v>2</v>
      </c>
      <c r="O33" s="33">
        <v>32</v>
      </c>
      <c r="P33" s="33">
        <v>32</v>
      </c>
      <c r="Q33" s="33"/>
      <c r="R33" s="33" t="s">
        <v>85</v>
      </c>
      <c r="S33" s="91" t="s">
        <v>66</v>
      </c>
    </row>
    <row r="34" s="2" customFormat="1" ht="27" customHeight="1" spans="1:19">
      <c r="A34" s="30"/>
      <c r="B34" s="52"/>
      <c r="C34" s="33">
        <v>22</v>
      </c>
      <c r="D34" s="31" t="s">
        <v>86</v>
      </c>
      <c r="E34" s="60" t="s">
        <v>87</v>
      </c>
      <c r="F34" s="33">
        <v>3</v>
      </c>
      <c r="G34" s="33"/>
      <c r="H34" s="33"/>
      <c r="I34" s="33"/>
      <c r="J34" s="33"/>
      <c r="K34" s="33"/>
      <c r="L34" s="33"/>
      <c r="M34" s="33"/>
      <c r="N34" s="33">
        <v>3</v>
      </c>
      <c r="O34" s="33">
        <v>48</v>
      </c>
      <c r="P34" s="33">
        <v>48</v>
      </c>
      <c r="Q34" s="33"/>
      <c r="R34" s="33" t="s">
        <v>85</v>
      </c>
      <c r="S34" s="37" t="s">
        <v>23</v>
      </c>
    </row>
    <row r="35" s="2" customFormat="1" ht="33.75" customHeight="1" spans="1:19">
      <c r="A35" s="30"/>
      <c r="B35" s="52"/>
      <c r="C35" s="33">
        <v>23</v>
      </c>
      <c r="D35" s="31" t="s">
        <v>88</v>
      </c>
      <c r="E35" s="60" t="s">
        <v>89</v>
      </c>
      <c r="F35" s="33">
        <v>3</v>
      </c>
      <c r="G35" s="33"/>
      <c r="H35" s="33"/>
      <c r="I35" s="33"/>
      <c r="J35" s="33"/>
      <c r="K35" s="33"/>
      <c r="L35" s="33"/>
      <c r="M35" s="33"/>
      <c r="N35" s="33">
        <v>3</v>
      </c>
      <c r="O35" s="33">
        <v>48</v>
      </c>
      <c r="P35" s="33">
        <v>48</v>
      </c>
      <c r="Q35" s="33"/>
      <c r="R35" s="33" t="s">
        <v>85</v>
      </c>
      <c r="S35" s="33" t="s">
        <v>23</v>
      </c>
    </row>
    <row r="36" s="2" customFormat="1" ht="24" customHeight="1" spans="1:19">
      <c r="A36" s="30"/>
      <c r="B36" s="52"/>
      <c r="C36" s="33">
        <v>24</v>
      </c>
      <c r="D36" s="31" t="s">
        <v>90</v>
      </c>
      <c r="E36" s="61" t="s">
        <v>91</v>
      </c>
      <c r="F36" s="62">
        <v>3</v>
      </c>
      <c r="G36" s="63"/>
      <c r="H36" s="62"/>
      <c r="I36" s="62"/>
      <c r="J36" s="62"/>
      <c r="K36" s="62"/>
      <c r="L36" s="62"/>
      <c r="M36" s="62"/>
      <c r="N36" s="62">
        <v>3</v>
      </c>
      <c r="O36" s="62">
        <v>48</v>
      </c>
      <c r="P36" s="62">
        <v>48</v>
      </c>
      <c r="Q36" s="62"/>
      <c r="R36" s="92" t="s">
        <v>92</v>
      </c>
      <c r="S36" s="93" t="s">
        <v>66</v>
      </c>
    </row>
    <row r="37" s="6" customFormat="1" ht="39.75" customHeight="1" spans="1:19">
      <c r="A37" s="30"/>
      <c r="B37" s="52"/>
      <c r="C37" s="33">
        <v>25</v>
      </c>
      <c r="D37" s="64" t="s">
        <v>93</v>
      </c>
      <c r="E37" s="65" t="s">
        <v>94</v>
      </c>
      <c r="F37" s="35"/>
      <c r="G37" s="35">
        <v>2</v>
      </c>
      <c r="H37" s="35"/>
      <c r="I37" s="35"/>
      <c r="J37" s="84"/>
      <c r="K37" s="35"/>
      <c r="L37" s="35"/>
      <c r="M37" s="35"/>
      <c r="N37" s="67">
        <v>2</v>
      </c>
      <c r="O37" s="67">
        <v>32</v>
      </c>
      <c r="P37" s="67">
        <v>32</v>
      </c>
      <c r="Q37" s="35"/>
      <c r="R37" s="94" t="s">
        <v>92</v>
      </c>
      <c r="S37" s="94" t="s">
        <v>19</v>
      </c>
    </row>
    <row r="38" ht="22.9" customHeight="1" spans="1:19">
      <c r="A38" s="30"/>
      <c r="B38" s="52"/>
      <c r="C38" s="33">
        <v>26</v>
      </c>
      <c r="D38" s="31" t="s">
        <v>95</v>
      </c>
      <c r="E38" s="61" t="s">
        <v>96</v>
      </c>
      <c r="F38" s="66"/>
      <c r="G38" s="66">
        <v>2</v>
      </c>
      <c r="H38" s="66"/>
      <c r="I38" s="66"/>
      <c r="J38" s="66"/>
      <c r="K38" s="66"/>
      <c r="L38" s="66"/>
      <c r="M38" s="66"/>
      <c r="N38" s="66">
        <v>2</v>
      </c>
      <c r="O38" s="66">
        <v>32</v>
      </c>
      <c r="P38" s="66">
        <v>32</v>
      </c>
      <c r="Q38" s="66"/>
      <c r="R38" s="66" t="s">
        <v>97</v>
      </c>
      <c r="S38" s="66" t="s">
        <v>63</v>
      </c>
    </row>
    <row r="39" ht="35.25" customHeight="1" spans="1:19">
      <c r="A39" s="30"/>
      <c r="B39" s="52"/>
      <c r="C39" s="33">
        <v>27</v>
      </c>
      <c r="D39" s="31" t="s">
        <v>98</v>
      </c>
      <c r="E39" s="60" t="s">
        <v>99</v>
      </c>
      <c r="F39" s="66"/>
      <c r="G39" s="66">
        <v>2</v>
      </c>
      <c r="H39" s="66"/>
      <c r="I39" s="66"/>
      <c r="J39" s="66"/>
      <c r="K39" s="66"/>
      <c r="L39" s="66"/>
      <c r="M39" s="66"/>
      <c r="N39" s="66">
        <v>2</v>
      </c>
      <c r="O39" s="66">
        <v>32</v>
      </c>
      <c r="P39" s="66">
        <v>32</v>
      </c>
      <c r="Q39" s="66"/>
      <c r="R39" s="66" t="s">
        <v>97</v>
      </c>
      <c r="S39" s="66" t="s">
        <v>63</v>
      </c>
    </row>
    <row r="40" s="7" customFormat="1" ht="35.25" customHeight="1" spans="1:19">
      <c r="A40" s="30"/>
      <c r="B40" s="52"/>
      <c r="C40" s="33">
        <v>28</v>
      </c>
      <c r="D40" s="31" t="s">
        <v>100</v>
      </c>
      <c r="E40" s="61" t="s">
        <v>101</v>
      </c>
      <c r="F40" s="62"/>
      <c r="G40" s="62"/>
      <c r="H40" s="62">
        <v>2</v>
      </c>
      <c r="I40" s="62"/>
      <c r="J40" s="62"/>
      <c r="K40" s="62"/>
      <c r="L40" s="62"/>
      <c r="M40" s="62"/>
      <c r="N40" s="62">
        <v>2</v>
      </c>
      <c r="O40" s="62">
        <v>32</v>
      </c>
      <c r="P40" s="62">
        <v>32</v>
      </c>
      <c r="Q40" s="62"/>
      <c r="R40" s="92" t="s">
        <v>92</v>
      </c>
      <c r="S40" s="92" t="s">
        <v>66</v>
      </c>
    </row>
    <row r="41" s="6" customFormat="1" ht="26.25" customHeight="1" spans="1:19">
      <c r="A41" s="30"/>
      <c r="B41" s="52"/>
      <c r="C41" s="33">
        <v>29</v>
      </c>
      <c r="D41" s="64" t="s">
        <v>102</v>
      </c>
      <c r="E41" s="65" t="s">
        <v>103</v>
      </c>
      <c r="F41" s="35"/>
      <c r="G41" s="35"/>
      <c r="H41" s="35">
        <v>3</v>
      </c>
      <c r="I41" s="70"/>
      <c r="J41" s="70"/>
      <c r="K41" s="70"/>
      <c r="L41" s="70"/>
      <c r="M41" s="70"/>
      <c r="N41" s="70">
        <v>3</v>
      </c>
      <c r="O41" s="70">
        <v>48</v>
      </c>
      <c r="P41" s="70">
        <v>48</v>
      </c>
      <c r="Q41" s="70"/>
      <c r="R41" s="95" t="s">
        <v>92</v>
      </c>
      <c r="S41" s="95" t="s">
        <v>66</v>
      </c>
    </row>
    <row r="42" s="8" customFormat="1" ht="54" customHeight="1" spans="1:19">
      <c r="A42" s="30"/>
      <c r="B42" s="52"/>
      <c r="C42" s="33">
        <v>30</v>
      </c>
      <c r="D42" s="67" t="s">
        <v>104</v>
      </c>
      <c r="E42" s="61" t="s">
        <v>105</v>
      </c>
      <c r="F42" s="62"/>
      <c r="G42" s="62"/>
      <c r="H42" s="62">
        <v>2</v>
      </c>
      <c r="I42" s="62"/>
      <c r="J42" s="62"/>
      <c r="K42" s="62"/>
      <c r="L42" s="62"/>
      <c r="M42" s="62"/>
      <c r="N42" s="62">
        <v>2</v>
      </c>
      <c r="O42" s="62">
        <v>32</v>
      </c>
      <c r="P42" s="62">
        <v>32</v>
      </c>
      <c r="Q42" s="62"/>
      <c r="R42" s="92" t="s">
        <v>92</v>
      </c>
      <c r="S42" s="95" t="s">
        <v>66</v>
      </c>
    </row>
    <row r="43" s="7" customFormat="1" ht="42" customHeight="1" spans="1:19">
      <c r="A43" s="30"/>
      <c r="B43" s="52"/>
      <c r="C43" s="33">
        <v>31</v>
      </c>
      <c r="D43" s="31" t="s">
        <v>106</v>
      </c>
      <c r="E43" s="68" t="s">
        <v>107</v>
      </c>
      <c r="F43" s="33"/>
      <c r="G43" s="33"/>
      <c r="H43" s="62">
        <v>3</v>
      </c>
      <c r="I43" s="33"/>
      <c r="J43" s="85"/>
      <c r="K43" s="33"/>
      <c r="L43" s="33"/>
      <c r="M43" s="33"/>
      <c r="N43" s="33">
        <v>3</v>
      </c>
      <c r="O43" s="33">
        <v>48</v>
      </c>
      <c r="P43" s="33">
        <v>48</v>
      </c>
      <c r="Q43" s="33"/>
      <c r="R43" s="96" t="s">
        <v>92</v>
      </c>
      <c r="S43" s="96" t="s">
        <v>66</v>
      </c>
    </row>
    <row r="44" s="6" customFormat="1" ht="27.75" customHeight="1" spans="1:19">
      <c r="A44" s="30"/>
      <c r="B44" s="52"/>
      <c r="C44" s="33">
        <v>32</v>
      </c>
      <c r="D44" s="64" t="s">
        <v>108</v>
      </c>
      <c r="E44" s="65" t="s">
        <v>109</v>
      </c>
      <c r="F44" s="35"/>
      <c r="G44" s="35"/>
      <c r="H44" s="35"/>
      <c r="I44" s="35">
        <v>3</v>
      </c>
      <c r="J44" s="70"/>
      <c r="K44" s="70"/>
      <c r="L44" s="70"/>
      <c r="M44" s="70"/>
      <c r="N44" s="70">
        <v>3</v>
      </c>
      <c r="O44" s="70">
        <v>48</v>
      </c>
      <c r="P44" s="70">
        <v>48</v>
      </c>
      <c r="Q44" s="70"/>
      <c r="R44" s="95" t="s">
        <v>92</v>
      </c>
      <c r="S44" s="95" t="s">
        <v>66</v>
      </c>
    </row>
    <row r="45" s="2" customFormat="1" ht="25.5" customHeight="1" spans="1:19">
      <c r="A45" s="30"/>
      <c r="B45" s="52"/>
      <c r="C45" s="33">
        <v>33</v>
      </c>
      <c r="D45" s="64" t="s">
        <v>110</v>
      </c>
      <c r="E45" s="61" t="s">
        <v>111</v>
      </c>
      <c r="F45" s="62"/>
      <c r="G45" s="62"/>
      <c r="H45" s="62"/>
      <c r="I45" s="62">
        <v>3</v>
      </c>
      <c r="J45" s="33"/>
      <c r="K45" s="33"/>
      <c r="L45" s="33"/>
      <c r="M45" s="33"/>
      <c r="N45" s="33">
        <v>3</v>
      </c>
      <c r="O45" s="33">
        <v>48</v>
      </c>
      <c r="P45" s="33">
        <v>48</v>
      </c>
      <c r="Q45" s="33"/>
      <c r="R45" s="96" t="s">
        <v>92</v>
      </c>
      <c r="S45" s="91" t="s">
        <v>66</v>
      </c>
    </row>
    <row r="46" s="7" customFormat="1" ht="30" customHeight="1" spans="1:19">
      <c r="A46" s="30"/>
      <c r="B46" s="52"/>
      <c r="C46" s="33">
        <v>34</v>
      </c>
      <c r="D46" s="31" t="s">
        <v>112</v>
      </c>
      <c r="E46" s="60" t="s">
        <v>113</v>
      </c>
      <c r="F46" s="66"/>
      <c r="G46" s="66"/>
      <c r="H46" s="66"/>
      <c r="I46" s="66"/>
      <c r="J46" s="66">
        <v>2</v>
      </c>
      <c r="K46" s="66"/>
      <c r="L46" s="66"/>
      <c r="M46" s="66"/>
      <c r="N46" s="66">
        <v>2</v>
      </c>
      <c r="O46" s="66">
        <v>32</v>
      </c>
      <c r="P46" s="66">
        <v>32</v>
      </c>
      <c r="Q46" s="66"/>
      <c r="R46" s="66" t="s">
        <v>97</v>
      </c>
      <c r="S46" s="66" t="s">
        <v>114</v>
      </c>
    </row>
    <row r="47" s="7" customFormat="1" ht="24" customHeight="1" spans="1:19">
      <c r="A47" s="30"/>
      <c r="B47" s="52"/>
      <c r="C47" s="33">
        <v>35</v>
      </c>
      <c r="D47" s="64" t="s">
        <v>115</v>
      </c>
      <c r="E47" s="61" t="s">
        <v>116</v>
      </c>
      <c r="F47" s="62"/>
      <c r="G47" s="62"/>
      <c r="H47" s="62"/>
      <c r="I47" s="62"/>
      <c r="J47" s="62">
        <v>2</v>
      </c>
      <c r="K47" s="62"/>
      <c r="L47" s="62"/>
      <c r="M47" s="62"/>
      <c r="N47" s="62">
        <v>2</v>
      </c>
      <c r="O47" s="62">
        <v>32</v>
      </c>
      <c r="P47" s="62">
        <v>32</v>
      </c>
      <c r="Q47" s="62"/>
      <c r="R47" s="92" t="s">
        <v>92</v>
      </c>
      <c r="S47" s="92" t="s">
        <v>19</v>
      </c>
    </row>
    <row r="48" ht="28.5" customHeight="1" spans="1:19">
      <c r="A48" s="30"/>
      <c r="B48" s="52"/>
      <c r="C48" s="29" t="s">
        <v>117</v>
      </c>
      <c r="D48" s="29"/>
      <c r="E48" s="29"/>
      <c r="F48" s="59">
        <v>11</v>
      </c>
      <c r="G48" s="59">
        <f>SUM(G35:G47)</f>
        <v>6</v>
      </c>
      <c r="H48" s="59">
        <f>SUM(H39:H47)</f>
        <v>10</v>
      </c>
      <c r="I48" s="59">
        <v>6</v>
      </c>
      <c r="J48" s="59">
        <v>4</v>
      </c>
      <c r="K48" s="59"/>
      <c r="L48" s="59"/>
      <c r="M48" s="59"/>
      <c r="N48" s="59">
        <v>37</v>
      </c>
      <c r="O48" s="59">
        <f>SUM(O33:O47)</f>
        <v>592</v>
      </c>
      <c r="P48" s="59">
        <f>SUM(P33:P47)</f>
        <v>592</v>
      </c>
      <c r="Q48" s="66"/>
      <c r="R48" s="66"/>
      <c r="S48" s="66"/>
    </row>
    <row r="49" s="2" customFormat="1" ht="24" customHeight="1" spans="1:19">
      <c r="A49" s="30" t="s">
        <v>81</v>
      </c>
      <c r="B49" s="30" t="s">
        <v>118</v>
      </c>
      <c r="C49" s="31">
        <v>36</v>
      </c>
      <c r="D49" s="64" t="s">
        <v>119</v>
      </c>
      <c r="E49" s="68" t="s">
        <v>120</v>
      </c>
      <c r="F49" s="33"/>
      <c r="G49" s="33">
        <v>2</v>
      </c>
      <c r="H49" s="33"/>
      <c r="I49" s="33"/>
      <c r="J49" s="33"/>
      <c r="K49" s="33"/>
      <c r="L49" s="33"/>
      <c r="M49" s="33"/>
      <c r="N49" s="33">
        <v>2</v>
      </c>
      <c r="O49" s="33">
        <v>32</v>
      </c>
      <c r="P49" s="33">
        <v>32</v>
      </c>
      <c r="Q49" s="33"/>
      <c r="R49" s="96" t="s">
        <v>92</v>
      </c>
      <c r="S49" s="96" t="s">
        <v>66</v>
      </c>
    </row>
    <row r="50" ht="24" customHeight="1" spans="1:19">
      <c r="A50" s="30"/>
      <c r="B50" s="30"/>
      <c r="C50" s="31">
        <v>37</v>
      </c>
      <c r="D50" s="31" t="s">
        <v>121</v>
      </c>
      <c r="E50" s="60" t="s">
        <v>122</v>
      </c>
      <c r="F50" s="66"/>
      <c r="G50" s="66">
        <v>2</v>
      </c>
      <c r="H50" s="66"/>
      <c r="I50" s="66"/>
      <c r="J50" s="66"/>
      <c r="K50" s="66"/>
      <c r="L50" s="66"/>
      <c r="M50" s="66"/>
      <c r="N50" s="66">
        <v>2</v>
      </c>
      <c r="O50" s="66">
        <v>32</v>
      </c>
      <c r="P50" s="66">
        <v>32</v>
      </c>
      <c r="Q50" s="66"/>
      <c r="R50" s="66" t="s">
        <v>97</v>
      </c>
      <c r="S50" s="66" t="s">
        <v>114</v>
      </c>
    </row>
    <row r="51" s="2" customFormat="1" ht="24" customHeight="1" spans="1:19">
      <c r="A51" s="30"/>
      <c r="B51" s="30"/>
      <c r="C51" s="31">
        <v>38</v>
      </c>
      <c r="D51" s="64" t="s">
        <v>123</v>
      </c>
      <c r="E51" s="68" t="s">
        <v>124</v>
      </c>
      <c r="F51" s="33"/>
      <c r="G51" s="33">
        <v>2</v>
      </c>
      <c r="H51" s="33"/>
      <c r="I51" s="33"/>
      <c r="J51" s="33"/>
      <c r="K51" s="33"/>
      <c r="L51" s="33"/>
      <c r="M51" s="33"/>
      <c r="N51" s="33">
        <v>2</v>
      </c>
      <c r="O51" s="33">
        <v>32</v>
      </c>
      <c r="P51" s="33">
        <v>32</v>
      </c>
      <c r="Q51" s="33"/>
      <c r="R51" s="96" t="s">
        <v>92</v>
      </c>
      <c r="S51" s="96" t="s">
        <v>19</v>
      </c>
    </row>
    <row r="52" s="2" customFormat="1" ht="27" customHeight="1" spans="1:19">
      <c r="A52" s="30"/>
      <c r="B52" s="30"/>
      <c r="C52" s="31">
        <v>39</v>
      </c>
      <c r="D52" s="31" t="s">
        <v>125</v>
      </c>
      <c r="E52" s="60" t="s">
        <v>126</v>
      </c>
      <c r="F52" s="33"/>
      <c r="G52" s="33"/>
      <c r="H52" s="33">
        <v>3</v>
      </c>
      <c r="I52" s="33"/>
      <c r="J52" s="33"/>
      <c r="K52" s="33"/>
      <c r="L52" s="33"/>
      <c r="M52" s="33"/>
      <c r="N52" s="86">
        <v>3</v>
      </c>
      <c r="O52" s="33">
        <v>48</v>
      </c>
      <c r="P52" s="33">
        <v>48</v>
      </c>
      <c r="Q52" s="33"/>
      <c r="R52" s="33" t="s">
        <v>85</v>
      </c>
      <c r="S52" s="33" t="s">
        <v>26</v>
      </c>
    </row>
    <row r="53" s="2" customFormat="1" ht="24" customHeight="1" spans="1:19">
      <c r="A53" s="30"/>
      <c r="B53" s="30"/>
      <c r="C53" s="31">
        <v>40</v>
      </c>
      <c r="D53" s="31" t="s">
        <v>127</v>
      </c>
      <c r="E53" s="68" t="s">
        <v>128</v>
      </c>
      <c r="F53" s="33"/>
      <c r="G53" s="33"/>
      <c r="H53" s="33">
        <v>2</v>
      </c>
      <c r="I53" s="33"/>
      <c r="J53" s="33"/>
      <c r="K53" s="33"/>
      <c r="L53" s="33"/>
      <c r="M53" s="33"/>
      <c r="N53" s="33">
        <v>2</v>
      </c>
      <c r="O53" s="33">
        <v>32</v>
      </c>
      <c r="P53" s="33">
        <v>32</v>
      </c>
      <c r="Q53" s="33"/>
      <c r="R53" s="33" t="s">
        <v>85</v>
      </c>
      <c r="S53" s="33" t="s">
        <v>26</v>
      </c>
    </row>
    <row r="54" s="6" customFormat="1" ht="24.75" customHeight="1" spans="1:19">
      <c r="A54" s="30"/>
      <c r="B54" s="30"/>
      <c r="C54" s="31">
        <v>41</v>
      </c>
      <c r="D54" s="64" t="s">
        <v>129</v>
      </c>
      <c r="E54" s="69" t="s">
        <v>130</v>
      </c>
      <c r="F54" s="70"/>
      <c r="G54" s="70"/>
      <c r="H54" s="70"/>
      <c r="I54" s="70">
        <v>2</v>
      </c>
      <c r="J54" s="70"/>
      <c r="K54" s="70"/>
      <c r="L54" s="70"/>
      <c r="M54" s="70"/>
      <c r="N54" s="70">
        <v>2</v>
      </c>
      <c r="O54" s="70">
        <v>32</v>
      </c>
      <c r="P54" s="70">
        <v>32</v>
      </c>
      <c r="Q54" s="70"/>
      <c r="R54" s="95" t="s">
        <v>92</v>
      </c>
      <c r="S54" s="95" t="s">
        <v>66</v>
      </c>
    </row>
    <row r="55" ht="29.25" customHeight="1" spans="1:19">
      <c r="A55" s="30"/>
      <c r="B55" s="30"/>
      <c r="C55" s="31">
        <v>42</v>
      </c>
      <c r="D55" s="31" t="s">
        <v>131</v>
      </c>
      <c r="E55" s="60" t="s">
        <v>132</v>
      </c>
      <c r="F55" s="66"/>
      <c r="G55" s="66"/>
      <c r="H55" s="66"/>
      <c r="I55" s="66"/>
      <c r="J55" s="66">
        <v>2</v>
      </c>
      <c r="K55" s="66"/>
      <c r="L55" s="66"/>
      <c r="M55" s="66"/>
      <c r="N55" s="66">
        <v>2</v>
      </c>
      <c r="O55" s="66">
        <v>32</v>
      </c>
      <c r="P55" s="66">
        <v>32</v>
      </c>
      <c r="Q55" s="66"/>
      <c r="R55" s="66" t="s">
        <v>97</v>
      </c>
      <c r="S55" s="66" t="s">
        <v>114</v>
      </c>
    </row>
    <row r="56" s="2" customFormat="1" ht="21.75" customHeight="1" spans="1:19">
      <c r="A56" s="30"/>
      <c r="B56" s="30"/>
      <c r="C56" s="31">
        <v>43</v>
      </c>
      <c r="D56" s="31" t="s">
        <v>133</v>
      </c>
      <c r="E56" s="60" t="s">
        <v>134</v>
      </c>
      <c r="F56" s="33"/>
      <c r="G56" s="33"/>
      <c r="H56" s="33"/>
      <c r="I56" s="33"/>
      <c r="J56" s="33">
        <v>3</v>
      </c>
      <c r="K56" s="33"/>
      <c r="L56" s="33"/>
      <c r="M56" s="33"/>
      <c r="N56" s="33">
        <v>3</v>
      </c>
      <c r="O56" s="33">
        <v>48</v>
      </c>
      <c r="P56" s="33">
        <v>48</v>
      </c>
      <c r="Q56" s="33"/>
      <c r="R56" s="33" t="s">
        <v>85</v>
      </c>
      <c r="S56" s="37" t="s">
        <v>23</v>
      </c>
    </row>
    <row r="57" ht="24" customHeight="1" spans="1:19">
      <c r="A57" s="30"/>
      <c r="B57" s="30"/>
      <c r="C57" s="31">
        <v>44</v>
      </c>
      <c r="D57" s="31" t="s">
        <v>135</v>
      </c>
      <c r="E57" s="60" t="s">
        <v>136</v>
      </c>
      <c r="F57" s="66"/>
      <c r="G57" s="66"/>
      <c r="H57" s="66"/>
      <c r="I57" s="66"/>
      <c r="J57" s="66">
        <v>2</v>
      </c>
      <c r="K57" s="66"/>
      <c r="L57" s="66"/>
      <c r="M57" s="66"/>
      <c r="N57" s="66">
        <v>2</v>
      </c>
      <c r="O57" s="66">
        <v>32</v>
      </c>
      <c r="P57" s="66">
        <v>32</v>
      </c>
      <c r="Q57" s="66"/>
      <c r="R57" s="66" t="s">
        <v>97</v>
      </c>
      <c r="S57" s="66" t="s">
        <v>114</v>
      </c>
    </row>
    <row r="58" ht="36.75" customHeight="1" spans="1:19">
      <c r="A58" s="30"/>
      <c r="B58" s="30"/>
      <c r="C58" s="31">
        <v>45</v>
      </c>
      <c r="D58" s="31" t="s">
        <v>137</v>
      </c>
      <c r="E58" s="60" t="s">
        <v>138</v>
      </c>
      <c r="F58" s="66"/>
      <c r="G58" s="66"/>
      <c r="H58" s="66"/>
      <c r="I58" s="66"/>
      <c r="J58" s="66"/>
      <c r="K58" s="66">
        <v>3</v>
      </c>
      <c r="L58" s="66"/>
      <c r="M58" s="66"/>
      <c r="N58" s="66">
        <v>3</v>
      </c>
      <c r="O58" s="66">
        <v>48</v>
      </c>
      <c r="P58" s="66">
        <v>48</v>
      </c>
      <c r="Q58" s="66"/>
      <c r="R58" s="66" t="s">
        <v>97</v>
      </c>
      <c r="S58" s="66" t="s">
        <v>114</v>
      </c>
    </row>
    <row r="59" s="5" customFormat="1" ht="24" customHeight="1" spans="1:19">
      <c r="A59" s="30"/>
      <c r="B59" s="30"/>
      <c r="C59" s="31">
        <v>46</v>
      </c>
      <c r="D59" s="29"/>
      <c r="E59" s="29"/>
      <c r="F59" s="59"/>
      <c r="G59" s="59">
        <f>SUM(G49:G58)</f>
        <v>6</v>
      </c>
      <c r="H59" s="58">
        <f>SUM(H52:H58)</f>
        <v>5</v>
      </c>
      <c r="I59" s="59">
        <v>2</v>
      </c>
      <c r="J59" s="59">
        <v>7</v>
      </c>
      <c r="K59" s="59">
        <v>3</v>
      </c>
      <c r="L59" s="59"/>
      <c r="M59" s="59"/>
      <c r="N59" s="58">
        <f>SUM(G59:M59)</f>
        <v>23</v>
      </c>
      <c r="O59" s="58">
        <f>SUM(O49:O58)</f>
        <v>368</v>
      </c>
      <c r="P59" s="58">
        <f>SUM(P49:P58)</f>
        <v>368</v>
      </c>
      <c r="Q59" s="59"/>
      <c r="R59" s="59"/>
      <c r="S59" s="59"/>
    </row>
    <row r="60" s="5" customFormat="1" ht="24" customHeight="1" spans="1:19">
      <c r="A60" s="71"/>
      <c r="B60" s="72" t="s">
        <v>139</v>
      </c>
      <c r="C60" s="73"/>
      <c r="D60" s="73"/>
      <c r="E60" s="74"/>
      <c r="F60" s="59">
        <f>F48+F59</f>
        <v>11</v>
      </c>
      <c r="G60" s="59">
        <f t="shared" ref="G60:Q60" si="0">G48+G59</f>
        <v>12</v>
      </c>
      <c r="H60" s="59">
        <f t="shared" si="0"/>
        <v>15</v>
      </c>
      <c r="I60" s="59">
        <f t="shared" si="0"/>
        <v>8</v>
      </c>
      <c r="J60" s="59">
        <f t="shared" si="0"/>
        <v>11</v>
      </c>
      <c r="K60" s="59">
        <f t="shared" si="0"/>
        <v>3</v>
      </c>
      <c r="L60" s="59">
        <f t="shared" si="0"/>
        <v>0</v>
      </c>
      <c r="M60" s="59">
        <f t="shared" si="0"/>
        <v>0</v>
      </c>
      <c r="N60" s="59">
        <f t="shared" si="0"/>
        <v>60</v>
      </c>
      <c r="O60" s="59">
        <f t="shared" si="0"/>
        <v>960</v>
      </c>
      <c r="P60" s="59">
        <f t="shared" si="0"/>
        <v>960</v>
      </c>
      <c r="Q60" s="59">
        <f t="shared" si="0"/>
        <v>0</v>
      </c>
      <c r="R60" s="59"/>
      <c r="S60" s="59"/>
    </row>
    <row r="61" s="2" customFormat="1" ht="37.9" customHeight="1" spans="1:19">
      <c r="A61" s="71" t="s">
        <v>140</v>
      </c>
      <c r="B61" s="30" t="s">
        <v>141</v>
      </c>
      <c r="C61" s="31">
        <v>47</v>
      </c>
      <c r="D61" s="31" t="s">
        <v>142</v>
      </c>
      <c r="E61" s="68" t="s">
        <v>143</v>
      </c>
      <c r="F61" s="75"/>
      <c r="G61" s="33"/>
      <c r="H61" s="31"/>
      <c r="I61" s="33">
        <v>2</v>
      </c>
      <c r="J61" s="33"/>
      <c r="K61" s="33"/>
      <c r="L61" s="33"/>
      <c r="M61" s="33"/>
      <c r="N61" s="31">
        <v>2</v>
      </c>
      <c r="O61" s="31">
        <v>32</v>
      </c>
      <c r="P61" s="31">
        <v>32</v>
      </c>
      <c r="Q61" s="33"/>
      <c r="R61" s="96" t="s">
        <v>92</v>
      </c>
      <c r="S61" s="96" t="s">
        <v>19</v>
      </c>
    </row>
    <row r="62" s="9" customFormat="1" ht="24" customHeight="1" spans="1:19">
      <c r="A62" s="71"/>
      <c r="B62" s="30"/>
      <c r="C62" s="31">
        <v>48</v>
      </c>
      <c r="D62" s="64" t="s">
        <v>144</v>
      </c>
      <c r="E62" s="69" t="s">
        <v>145</v>
      </c>
      <c r="F62" s="76"/>
      <c r="G62" s="70"/>
      <c r="H62" s="64"/>
      <c r="I62" s="70" t="s">
        <v>146</v>
      </c>
      <c r="J62" s="70"/>
      <c r="K62" s="70"/>
      <c r="L62" s="70"/>
      <c r="M62" s="70"/>
      <c r="N62" s="64">
        <v>2</v>
      </c>
      <c r="O62" s="64">
        <v>32</v>
      </c>
      <c r="P62" s="64"/>
      <c r="Q62" s="70">
        <v>32</v>
      </c>
      <c r="R62" s="95" t="s">
        <v>92</v>
      </c>
      <c r="S62" s="95" t="s">
        <v>19</v>
      </c>
    </row>
    <row r="63" s="10" customFormat="1" ht="46.5" customHeight="1" spans="1:19">
      <c r="A63" s="71"/>
      <c r="B63" s="30"/>
      <c r="C63" s="31">
        <v>49</v>
      </c>
      <c r="D63" s="64" t="s">
        <v>147</v>
      </c>
      <c r="E63" s="69" t="s">
        <v>148</v>
      </c>
      <c r="F63" s="77"/>
      <c r="G63" s="64"/>
      <c r="H63" s="64"/>
      <c r="I63" s="64"/>
      <c r="J63" s="64">
        <v>2</v>
      </c>
      <c r="K63" s="64"/>
      <c r="L63" s="64"/>
      <c r="M63" s="64"/>
      <c r="N63" s="64">
        <v>2</v>
      </c>
      <c r="O63" s="64">
        <v>32</v>
      </c>
      <c r="P63" s="64">
        <v>32</v>
      </c>
      <c r="Q63" s="64"/>
      <c r="R63" s="95" t="s">
        <v>92</v>
      </c>
      <c r="S63" s="95" t="s">
        <v>19</v>
      </c>
    </row>
    <row r="64" s="9" customFormat="1" ht="33.75" customHeight="1" spans="1:19">
      <c r="A64" s="71"/>
      <c r="B64" s="30"/>
      <c r="C64" s="31">
        <v>50</v>
      </c>
      <c r="D64" s="31" t="s">
        <v>149</v>
      </c>
      <c r="E64" s="68" t="s">
        <v>150</v>
      </c>
      <c r="F64" s="33"/>
      <c r="G64" s="33"/>
      <c r="H64" s="33"/>
      <c r="I64" s="33"/>
      <c r="J64" s="33">
        <v>2</v>
      </c>
      <c r="K64" s="33"/>
      <c r="L64" s="33"/>
      <c r="M64" s="33"/>
      <c r="N64" s="31">
        <v>2</v>
      </c>
      <c r="O64" s="31">
        <v>32</v>
      </c>
      <c r="P64" s="31">
        <v>32</v>
      </c>
      <c r="Q64" s="33"/>
      <c r="R64" s="96" t="s">
        <v>92</v>
      </c>
      <c r="S64" s="96" t="s">
        <v>19</v>
      </c>
    </row>
    <row r="65" s="9" customFormat="1" ht="42.75" customHeight="1" spans="1:19">
      <c r="A65" s="71"/>
      <c r="B65" s="30"/>
      <c r="C65" s="31">
        <v>51</v>
      </c>
      <c r="D65" s="31" t="s">
        <v>151</v>
      </c>
      <c r="E65" s="68" t="s">
        <v>152</v>
      </c>
      <c r="F65" s="31"/>
      <c r="G65" s="31"/>
      <c r="H65" s="31"/>
      <c r="I65" s="31"/>
      <c r="J65" s="31">
        <v>2</v>
      </c>
      <c r="K65" s="33"/>
      <c r="L65" s="31"/>
      <c r="M65" s="31"/>
      <c r="N65" s="31">
        <v>2</v>
      </c>
      <c r="O65" s="31">
        <v>32</v>
      </c>
      <c r="P65" s="31">
        <v>32</v>
      </c>
      <c r="Q65" s="31"/>
      <c r="R65" s="96" t="s">
        <v>92</v>
      </c>
      <c r="S65" s="96" t="s">
        <v>19</v>
      </c>
    </row>
    <row r="66" s="10" customFormat="1" ht="39" customHeight="1" spans="1:19">
      <c r="A66" s="71"/>
      <c r="B66" s="30"/>
      <c r="C66" s="31">
        <v>52</v>
      </c>
      <c r="D66" s="31" t="s">
        <v>153</v>
      </c>
      <c r="E66" s="68" t="s">
        <v>154</v>
      </c>
      <c r="F66" s="31"/>
      <c r="G66" s="31"/>
      <c r="H66" s="31"/>
      <c r="I66" s="31"/>
      <c r="J66" s="31">
        <v>2</v>
      </c>
      <c r="K66" s="33"/>
      <c r="L66" s="31"/>
      <c r="M66" s="31"/>
      <c r="N66" s="31">
        <v>2</v>
      </c>
      <c r="O66" s="31">
        <v>32</v>
      </c>
      <c r="P66" s="31">
        <v>32</v>
      </c>
      <c r="Q66" s="31"/>
      <c r="R66" s="96" t="s">
        <v>92</v>
      </c>
      <c r="S66" s="96" t="s">
        <v>19</v>
      </c>
    </row>
    <row r="67" s="10" customFormat="1" ht="19.9" customHeight="1" spans="1:19">
      <c r="A67" s="71"/>
      <c r="B67" s="30"/>
      <c r="C67" s="31">
        <v>53</v>
      </c>
      <c r="D67" s="31" t="s">
        <v>155</v>
      </c>
      <c r="E67" s="68" t="s">
        <v>156</v>
      </c>
      <c r="F67" s="31"/>
      <c r="G67" s="31"/>
      <c r="H67" s="31"/>
      <c r="I67" s="31"/>
      <c r="J67" s="31">
        <v>2</v>
      </c>
      <c r="K67" s="33"/>
      <c r="L67" s="31"/>
      <c r="M67" s="31"/>
      <c r="N67" s="31">
        <v>2</v>
      </c>
      <c r="O67" s="31">
        <v>32</v>
      </c>
      <c r="P67" s="31">
        <v>32</v>
      </c>
      <c r="Q67" s="31"/>
      <c r="R67" s="96" t="s">
        <v>92</v>
      </c>
      <c r="S67" s="96" t="s">
        <v>19</v>
      </c>
    </row>
    <row r="68" s="10" customFormat="1" ht="30.75" customHeight="1" spans="1:19">
      <c r="A68" s="71"/>
      <c r="B68" s="30"/>
      <c r="C68" s="31">
        <v>54</v>
      </c>
      <c r="D68" s="64" t="s">
        <v>157</v>
      </c>
      <c r="E68" s="69" t="s">
        <v>158</v>
      </c>
      <c r="F68" s="70"/>
      <c r="G68" s="70"/>
      <c r="H68" s="64"/>
      <c r="I68" s="70"/>
      <c r="J68" s="70">
        <v>2</v>
      </c>
      <c r="K68" s="70"/>
      <c r="L68" s="70"/>
      <c r="M68" s="70"/>
      <c r="N68" s="64">
        <v>2</v>
      </c>
      <c r="O68" s="64">
        <v>32</v>
      </c>
      <c r="P68" s="64"/>
      <c r="Q68" s="70">
        <v>32</v>
      </c>
      <c r="R68" s="95" t="s">
        <v>92</v>
      </c>
      <c r="S68" s="95" t="s">
        <v>19</v>
      </c>
    </row>
    <row r="69" s="10" customFormat="1" ht="30.75" customHeight="1" spans="1:19">
      <c r="A69" s="71"/>
      <c r="B69" s="30"/>
      <c r="C69" s="31">
        <v>55</v>
      </c>
      <c r="D69" s="64" t="s">
        <v>159</v>
      </c>
      <c r="E69" s="69" t="s">
        <v>160</v>
      </c>
      <c r="F69" s="70"/>
      <c r="G69" s="70"/>
      <c r="H69" s="64"/>
      <c r="I69" s="70"/>
      <c r="J69" s="70"/>
      <c r="K69" s="70">
        <v>2</v>
      </c>
      <c r="L69" s="70"/>
      <c r="M69" s="70"/>
      <c r="N69" s="64">
        <v>2</v>
      </c>
      <c r="O69" s="64">
        <v>32</v>
      </c>
      <c r="P69" s="64"/>
      <c r="Q69" s="70">
        <v>32</v>
      </c>
      <c r="R69" s="95" t="s">
        <v>92</v>
      </c>
      <c r="S69" s="95" t="s">
        <v>19</v>
      </c>
    </row>
    <row r="70" s="10" customFormat="1" ht="22.15" customHeight="1" spans="1:19">
      <c r="A70" s="71"/>
      <c r="B70" s="30"/>
      <c r="C70" s="31">
        <v>56</v>
      </c>
      <c r="D70" s="31" t="s">
        <v>161</v>
      </c>
      <c r="E70" s="68" t="s">
        <v>162</v>
      </c>
      <c r="F70" s="75"/>
      <c r="G70" s="33"/>
      <c r="H70" s="31"/>
      <c r="I70" s="33"/>
      <c r="J70" s="33"/>
      <c r="K70" s="33">
        <v>2</v>
      </c>
      <c r="L70" s="33"/>
      <c r="M70" s="33"/>
      <c r="N70" s="64">
        <v>2</v>
      </c>
      <c r="O70" s="64">
        <v>32</v>
      </c>
      <c r="P70" s="64">
        <v>32</v>
      </c>
      <c r="Q70" s="31"/>
      <c r="R70" s="88" t="s">
        <v>92</v>
      </c>
      <c r="S70" s="88" t="s">
        <v>19</v>
      </c>
    </row>
    <row r="71" s="10" customFormat="1" ht="24" customHeight="1" spans="1:19">
      <c r="A71" s="97"/>
      <c r="B71" s="30"/>
      <c r="C71" s="31"/>
      <c r="D71" s="29"/>
      <c r="E71" s="29"/>
      <c r="F71" s="75"/>
      <c r="G71" s="75"/>
      <c r="H71" s="31"/>
      <c r="I71" s="75">
        <v>4</v>
      </c>
      <c r="J71" s="75">
        <v>12</v>
      </c>
      <c r="K71" s="75">
        <v>4</v>
      </c>
      <c r="L71" s="75"/>
      <c r="M71" s="75"/>
      <c r="N71" s="113">
        <f>SUM(N61:N70)</f>
        <v>20</v>
      </c>
      <c r="O71" s="113">
        <f>SUM(O61:O70)</f>
        <v>320</v>
      </c>
      <c r="P71" s="113">
        <f>SUM(P61:P70)</f>
        <v>224</v>
      </c>
      <c r="Q71" s="25">
        <v>96</v>
      </c>
      <c r="R71" s="88"/>
      <c r="S71" s="88"/>
    </row>
    <row r="72" s="10" customFormat="1" ht="35.45" customHeight="1" spans="1:19">
      <c r="A72" s="98" t="s">
        <v>140</v>
      </c>
      <c r="B72" s="30" t="s">
        <v>163</v>
      </c>
      <c r="C72" s="31">
        <v>57</v>
      </c>
      <c r="D72" s="31" t="s">
        <v>164</v>
      </c>
      <c r="E72" s="68" t="s">
        <v>165</v>
      </c>
      <c r="F72" s="99"/>
      <c r="G72" s="99"/>
      <c r="H72" s="99"/>
      <c r="I72" s="38">
        <v>2</v>
      </c>
      <c r="J72" s="33"/>
      <c r="K72" s="33"/>
      <c r="L72" s="33"/>
      <c r="M72" s="99"/>
      <c r="N72" s="31">
        <v>2</v>
      </c>
      <c r="O72" s="31">
        <v>32</v>
      </c>
      <c r="P72" s="31">
        <v>32</v>
      </c>
      <c r="Q72" s="33"/>
      <c r="R72" s="96" t="s">
        <v>92</v>
      </c>
      <c r="S72" s="96" t="s">
        <v>19</v>
      </c>
    </row>
    <row r="73" s="2" customFormat="1" ht="32.25" customHeight="1" spans="1:19">
      <c r="A73" s="71"/>
      <c r="B73" s="30"/>
      <c r="C73" s="31">
        <v>58</v>
      </c>
      <c r="D73" s="31" t="s">
        <v>166</v>
      </c>
      <c r="E73" s="68" t="s">
        <v>167</v>
      </c>
      <c r="F73" s="68"/>
      <c r="G73" s="68"/>
      <c r="H73" s="99"/>
      <c r="I73" s="88"/>
      <c r="J73" s="33">
        <v>2</v>
      </c>
      <c r="K73" s="33"/>
      <c r="L73" s="33"/>
      <c r="M73" s="88"/>
      <c r="N73" s="88">
        <v>2</v>
      </c>
      <c r="O73" s="88">
        <v>32</v>
      </c>
      <c r="P73" s="88">
        <v>32</v>
      </c>
      <c r="Q73" s="88"/>
      <c r="R73" s="88" t="s">
        <v>92</v>
      </c>
      <c r="S73" s="88" t="s">
        <v>19</v>
      </c>
    </row>
    <row r="74" ht="21.75" customHeight="1" spans="1:19">
      <c r="A74" s="71"/>
      <c r="B74" s="30"/>
      <c r="C74" s="31">
        <v>59</v>
      </c>
      <c r="D74" s="31" t="s">
        <v>168</v>
      </c>
      <c r="E74" s="68" t="s">
        <v>169</v>
      </c>
      <c r="F74" s="75"/>
      <c r="G74" s="33"/>
      <c r="H74" s="31"/>
      <c r="I74" s="33"/>
      <c r="J74" s="33"/>
      <c r="K74" s="33">
        <v>2</v>
      </c>
      <c r="L74" s="33"/>
      <c r="M74" s="33"/>
      <c r="N74" s="31">
        <v>2</v>
      </c>
      <c r="O74" s="31">
        <v>32</v>
      </c>
      <c r="P74" s="31">
        <v>32</v>
      </c>
      <c r="Q74" s="33"/>
      <c r="R74" s="96" t="s">
        <v>92</v>
      </c>
      <c r="S74" s="96" t="s">
        <v>19</v>
      </c>
    </row>
    <row r="75" ht="36" customHeight="1" spans="1:19">
      <c r="A75" s="71"/>
      <c r="B75" s="30"/>
      <c r="C75" s="31">
        <v>60</v>
      </c>
      <c r="D75" s="31" t="s">
        <v>170</v>
      </c>
      <c r="E75" s="68" t="s">
        <v>171</v>
      </c>
      <c r="F75" s="75"/>
      <c r="G75" s="33"/>
      <c r="H75" s="31"/>
      <c r="I75" s="33"/>
      <c r="J75" s="33"/>
      <c r="K75" s="33">
        <v>2</v>
      </c>
      <c r="L75" s="33"/>
      <c r="M75" s="33"/>
      <c r="N75" s="31">
        <v>2</v>
      </c>
      <c r="O75" s="31">
        <v>32</v>
      </c>
      <c r="P75" s="31">
        <v>32</v>
      </c>
      <c r="Q75" s="33"/>
      <c r="R75" s="96" t="s">
        <v>92</v>
      </c>
      <c r="S75" s="96" t="s">
        <v>19</v>
      </c>
    </row>
    <row r="76" customFormat="1" ht="36" customHeight="1" spans="1:19">
      <c r="A76" s="71"/>
      <c r="B76" s="30"/>
      <c r="C76" s="31">
        <v>61</v>
      </c>
      <c r="D76" s="31" t="s">
        <v>172</v>
      </c>
      <c r="E76" s="68" t="s">
        <v>173</v>
      </c>
      <c r="F76" s="75"/>
      <c r="G76" s="33"/>
      <c r="H76" s="31"/>
      <c r="I76" s="33"/>
      <c r="J76" s="33"/>
      <c r="K76" s="33">
        <v>2</v>
      </c>
      <c r="L76" s="33"/>
      <c r="M76" s="33"/>
      <c r="N76" s="31">
        <v>2</v>
      </c>
      <c r="O76" s="31">
        <v>32</v>
      </c>
      <c r="P76" s="31">
        <v>32</v>
      </c>
      <c r="Q76" s="33"/>
      <c r="R76" s="96" t="s">
        <v>92</v>
      </c>
      <c r="S76" s="96" t="s">
        <v>19</v>
      </c>
    </row>
    <row r="77" s="11" customFormat="1" ht="45.75" customHeight="1" spans="1:19">
      <c r="A77" s="71"/>
      <c r="B77" s="100"/>
      <c r="C77" s="31">
        <v>62</v>
      </c>
      <c r="D77" s="64" t="s">
        <v>174</v>
      </c>
      <c r="E77" s="61" t="s">
        <v>175</v>
      </c>
      <c r="F77" s="44"/>
      <c r="G77" s="44"/>
      <c r="H77" s="44"/>
      <c r="I77" s="44"/>
      <c r="J77" s="44"/>
      <c r="K77" s="62">
        <v>2</v>
      </c>
      <c r="L77" s="44"/>
      <c r="M77" s="44"/>
      <c r="N77" s="44">
        <v>2</v>
      </c>
      <c r="O77" s="44">
        <v>32</v>
      </c>
      <c r="P77" s="44">
        <v>32</v>
      </c>
      <c r="Q77" s="44"/>
      <c r="R77" s="92" t="s">
        <v>92</v>
      </c>
      <c r="S77" s="92" t="s">
        <v>19</v>
      </c>
    </row>
    <row r="78" s="11" customFormat="1" ht="48" customHeight="1" spans="1:19">
      <c r="A78" s="71"/>
      <c r="B78" s="100"/>
      <c r="C78" s="31">
        <v>63</v>
      </c>
      <c r="D78" s="64" t="s">
        <v>176</v>
      </c>
      <c r="E78" s="61" t="s">
        <v>177</v>
      </c>
      <c r="F78" s="44"/>
      <c r="G78" s="44"/>
      <c r="H78" s="44"/>
      <c r="I78" s="44"/>
      <c r="J78" s="44"/>
      <c r="K78" s="62">
        <v>2</v>
      </c>
      <c r="L78" s="44"/>
      <c r="M78" s="44"/>
      <c r="N78" s="44">
        <v>2</v>
      </c>
      <c r="O78" s="44">
        <v>32</v>
      </c>
      <c r="P78" s="44">
        <v>32</v>
      </c>
      <c r="Q78" s="44"/>
      <c r="R78" s="92" t="s">
        <v>92</v>
      </c>
      <c r="S78" s="92" t="s">
        <v>19</v>
      </c>
    </row>
    <row r="79" customFormat="1" ht="37.15" customHeight="1" spans="1:19">
      <c r="A79" s="71"/>
      <c r="B79" s="30"/>
      <c r="C79" s="31">
        <v>64</v>
      </c>
      <c r="D79" s="31" t="s">
        <v>178</v>
      </c>
      <c r="E79" s="68" t="s">
        <v>179</v>
      </c>
      <c r="F79" s="75"/>
      <c r="G79" s="33"/>
      <c r="H79" s="31"/>
      <c r="I79" s="33"/>
      <c r="J79" s="33"/>
      <c r="K79" s="33"/>
      <c r="L79" s="33">
        <v>2</v>
      </c>
      <c r="M79" s="33"/>
      <c r="N79" s="31">
        <v>2</v>
      </c>
      <c r="O79" s="31">
        <v>32</v>
      </c>
      <c r="P79" s="31">
        <v>32</v>
      </c>
      <c r="Q79" s="33"/>
      <c r="R79" s="96" t="s">
        <v>92</v>
      </c>
      <c r="S79" s="96" t="s">
        <v>19</v>
      </c>
    </row>
    <row r="80" customFormat="1" ht="35.25" customHeight="1" spans="1:19">
      <c r="A80" s="71"/>
      <c r="B80" s="30"/>
      <c r="C80" s="31">
        <v>65</v>
      </c>
      <c r="D80" s="31" t="s">
        <v>180</v>
      </c>
      <c r="E80" s="68" t="s">
        <v>181</v>
      </c>
      <c r="F80" s="75"/>
      <c r="G80" s="33"/>
      <c r="H80" s="31"/>
      <c r="I80" s="33"/>
      <c r="J80" s="33"/>
      <c r="K80" s="33"/>
      <c r="L80" s="33">
        <v>2</v>
      </c>
      <c r="M80" s="33"/>
      <c r="N80" s="31">
        <v>2</v>
      </c>
      <c r="O80" s="31">
        <v>32</v>
      </c>
      <c r="P80" s="31">
        <v>32</v>
      </c>
      <c r="Q80" s="33"/>
      <c r="R80" s="96" t="s">
        <v>92</v>
      </c>
      <c r="S80" s="96" t="s">
        <v>19</v>
      </c>
    </row>
    <row r="81" s="12" customFormat="1" ht="18.75" customHeight="1" spans="1:19">
      <c r="A81" s="71"/>
      <c r="B81" s="55"/>
      <c r="C81" s="31"/>
      <c r="D81" s="29"/>
      <c r="E81" s="29"/>
      <c r="F81" s="75"/>
      <c r="G81" s="75"/>
      <c r="H81" s="31"/>
      <c r="I81" s="75">
        <v>2</v>
      </c>
      <c r="J81" s="75">
        <v>2</v>
      </c>
      <c r="K81" s="75">
        <v>10</v>
      </c>
      <c r="L81" s="75">
        <v>4</v>
      </c>
      <c r="M81" s="75"/>
      <c r="N81" s="25">
        <f>SUM(H81:M81)</f>
        <v>18</v>
      </c>
      <c r="O81" s="25">
        <v>288</v>
      </c>
      <c r="P81" s="25">
        <v>288</v>
      </c>
      <c r="Q81" s="75"/>
      <c r="R81" s="131"/>
      <c r="S81" s="131"/>
    </row>
    <row r="82" s="13" customFormat="1" ht="29.25" customHeight="1" spans="1:19">
      <c r="A82" s="71"/>
      <c r="B82" s="71" t="s">
        <v>182</v>
      </c>
      <c r="C82" s="31">
        <v>66</v>
      </c>
      <c r="D82" s="31" t="s">
        <v>183</v>
      </c>
      <c r="E82" s="68" t="s">
        <v>184</v>
      </c>
      <c r="F82" s="75"/>
      <c r="G82" s="33"/>
      <c r="H82" s="31">
        <v>2</v>
      </c>
      <c r="I82" s="33"/>
      <c r="J82" s="33"/>
      <c r="K82" s="33"/>
      <c r="L82" s="33"/>
      <c r="M82" s="33"/>
      <c r="N82" s="31">
        <v>2</v>
      </c>
      <c r="O82" s="31">
        <v>32</v>
      </c>
      <c r="P82" s="31">
        <v>32</v>
      </c>
      <c r="Q82" s="33"/>
      <c r="R82" s="96" t="s">
        <v>92</v>
      </c>
      <c r="S82" s="96" t="s">
        <v>19</v>
      </c>
    </row>
    <row r="83" s="7" customFormat="1" ht="23.25" customHeight="1" spans="1:19">
      <c r="A83" s="71"/>
      <c r="B83" s="71"/>
      <c r="C83" s="31">
        <v>67</v>
      </c>
      <c r="D83" s="101" t="s">
        <v>185</v>
      </c>
      <c r="E83" s="61" t="s">
        <v>186</v>
      </c>
      <c r="F83" s="102"/>
      <c r="G83" s="44"/>
      <c r="H83" s="44"/>
      <c r="I83" s="44">
        <v>2</v>
      </c>
      <c r="J83" s="44"/>
      <c r="K83" s="44"/>
      <c r="L83" s="44"/>
      <c r="M83" s="44"/>
      <c r="N83" s="44">
        <v>2</v>
      </c>
      <c r="O83" s="44">
        <v>32</v>
      </c>
      <c r="P83" s="44">
        <v>32</v>
      </c>
      <c r="Q83" s="44"/>
      <c r="R83" s="92" t="s">
        <v>92</v>
      </c>
      <c r="S83" s="92" t="s">
        <v>19</v>
      </c>
    </row>
    <row r="84" s="9" customFormat="1" ht="38.25" customHeight="1" spans="1:19">
      <c r="A84" s="71"/>
      <c r="B84" s="71"/>
      <c r="C84" s="31">
        <v>68</v>
      </c>
      <c r="D84" s="64" t="s">
        <v>187</v>
      </c>
      <c r="E84" s="61" t="s">
        <v>188</v>
      </c>
      <c r="F84" s="44"/>
      <c r="G84" s="44"/>
      <c r="H84" s="44"/>
      <c r="I84" s="44">
        <v>2</v>
      </c>
      <c r="J84" s="44"/>
      <c r="K84" s="62"/>
      <c r="L84" s="44"/>
      <c r="M84" s="44"/>
      <c r="N84" s="44">
        <v>2</v>
      </c>
      <c r="O84" s="44">
        <v>32</v>
      </c>
      <c r="P84" s="44">
        <v>32</v>
      </c>
      <c r="Q84" s="44"/>
      <c r="R84" s="92" t="s">
        <v>92</v>
      </c>
      <c r="S84" s="92" t="s">
        <v>19</v>
      </c>
    </row>
    <row r="85" s="14" customFormat="1" ht="31.5" customHeight="1" spans="1:19">
      <c r="A85" s="71"/>
      <c r="B85" s="71"/>
      <c r="C85" s="31">
        <v>69</v>
      </c>
      <c r="D85" s="64" t="s">
        <v>189</v>
      </c>
      <c r="E85" s="61" t="s">
        <v>190</v>
      </c>
      <c r="F85" s="103"/>
      <c r="G85" s="104"/>
      <c r="H85" s="105"/>
      <c r="I85" s="104">
        <v>2</v>
      </c>
      <c r="J85" s="105"/>
      <c r="K85" s="104"/>
      <c r="L85" s="105"/>
      <c r="M85" s="104"/>
      <c r="N85" s="105">
        <v>2</v>
      </c>
      <c r="O85" s="105">
        <v>32</v>
      </c>
      <c r="P85" s="105">
        <v>32</v>
      </c>
      <c r="Q85" s="104"/>
      <c r="R85" s="93" t="s">
        <v>92</v>
      </c>
      <c r="S85" s="93" t="s">
        <v>19</v>
      </c>
    </row>
    <row r="86" s="14" customFormat="1" ht="45.75" customHeight="1" spans="1:19">
      <c r="A86" s="71"/>
      <c r="B86" s="71"/>
      <c r="C86" s="31">
        <v>70</v>
      </c>
      <c r="D86" s="64" t="s">
        <v>191</v>
      </c>
      <c r="E86" s="106" t="s">
        <v>192</v>
      </c>
      <c r="F86" s="62"/>
      <c r="G86" s="62"/>
      <c r="H86" s="62"/>
      <c r="I86" s="62"/>
      <c r="J86" s="105">
        <v>1</v>
      </c>
      <c r="K86" s="62"/>
      <c r="L86" s="62"/>
      <c r="M86" s="62"/>
      <c r="N86" s="44">
        <v>1</v>
      </c>
      <c r="O86" s="44">
        <v>16</v>
      </c>
      <c r="P86" s="44">
        <v>16</v>
      </c>
      <c r="Q86" s="62"/>
      <c r="R86" s="92" t="s">
        <v>92</v>
      </c>
      <c r="S86" s="92" t="s">
        <v>19</v>
      </c>
    </row>
    <row r="87" s="14" customFormat="1" ht="27.75" customHeight="1" spans="1:19">
      <c r="A87" s="71"/>
      <c r="B87" s="71"/>
      <c r="C87" s="31">
        <v>71</v>
      </c>
      <c r="D87" s="64" t="s">
        <v>193</v>
      </c>
      <c r="E87" s="106" t="s">
        <v>194</v>
      </c>
      <c r="F87" s="62"/>
      <c r="G87" s="62"/>
      <c r="H87" s="62"/>
      <c r="I87" s="62"/>
      <c r="J87" s="105"/>
      <c r="K87" s="62">
        <v>1</v>
      </c>
      <c r="L87" s="62"/>
      <c r="M87" s="62"/>
      <c r="N87" s="44">
        <v>1</v>
      </c>
      <c r="O87" s="44">
        <v>16</v>
      </c>
      <c r="P87" s="44">
        <v>16</v>
      </c>
      <c r="Q87" s="62"/>
      <c r="R87" s="92" t="s">
        <v>92</v>
      </c>
      <c r="S87" s="92" t="s">
        <v>19</v>
      </c>
    </row>
    <row r="88" s="9" customFormat="1" ht="41.25" customHeight="1" spans="1:19">
      <c r="A88" s="71"/>
      <c r="B88" s="71"/>
      <c r="C88" s="31">
        <v>72</v>
      </c>
      <c r="D88" s="31" t="s">
        <v>195</v>
      </c>
      <c r="E88" s="68" t="s">
        <v>196</v>
      </c>
      <c r="F88" s="99"/>
      <c r="G88" s="99"/>
      <c r="H88" s="99"/>
      <c r="I88" s="31"/>
      <c r="J88" s="31"/>
      <c r="K88" s="99"/>
      <c r="L88" s="38">
        <v>2</v>
      </c>
      <c r="M88" s="99"/>
      <c r="N88" s="31">
        <v>2</v>
      </c>
      <c r="O88" s="31">
        <v>32</v>
      </c>
      <c r="P88" s="31">
        <v>32</v>
      </c>
      <c r="Q88" s="99"/>
      <c r="R88" s="96" t="s">
        <v>92</v>
      </c>
      <c r="S88" s="96" t="s">
        <v>19</v>
      </c>
    </row>
    <row r="89" s="9" customFormat="1" ht="48" customHeight="1" spans="1:19">
      <c r="A89" s="71"/>
      <c r="B89" s="71"/>
      <c r="C89" s="31">
        <v>73</v>
      </c>
      <c r="D89" s="31" t="s">
        <v>197</v>
      </c>
      <c r="E89" s="68" t="s">
        <v>198</v>
      </c>
      <c r="F89" s="31"/>
      <c r="G89" s="31"/>
      <c r="H89" s="31"/>
      <c r="I89" s="31"/>
      <c r="J89" s="31"/>
      <c r="K89" s="33"/>
      <c r="L89" s="31">
        <v>2</v>
      </c>
      <c r="M89" s="31"/>
      <c r="N89" s="31">
        <v>2</v>
      </c>
      <c r="O89" s="31">
        <v>32</v>
      </c>
      <c r="P89" s="31">
        <v>32</v>
      </c>
      <c r="Q89" s="31"/>
      <c r="R89" s="96" t="s">
        <v>92</v>
      </c>
      <c r="S89" s="96" t="s">
        <v>19</v>
      </c>
    </row>
    <row r="90" s="14" customFormat="1" ht="33" customHeight="1" spans="1:19">
      <c r="A90" s="71"/>
      <c r="B90" s="97"/>
      <c r="C90" s="31"/>
      <c r="D90" s="29"/>
      <c r="E90" s="29"/>
      <c r="F90" s="25"/>
      <c r="G90" s="25"/>
      <c r="H90" s="25">
        <v>2</v>
      </c>
      <c r="I90" s="25">
        <v>6</v>
      </c>
      <c r="J90" s="25">
        <v>1</v>
      </c>
      <c r="K90" s="75">
        <v>1</v>
      </c>
      <c r="L90" s="25">
        <v>4</v>
      </c>
      <c r="M90" s="25"/>
      <c r="N90" s="25">
        <v>14</v>
      </c>
      <c r="O90" s="25">
        <v>224</v>
      </c>
      <c r="P90" s="25">
        <v>224</v>
      </c>
      <c r="Q90" s="25"/>
      <c r="R90" s="131"/>
      <c r="S90" s="131"/>
    </row>
    <row r="91" s="14" customFormat="1" ht="21" customHeight="1" spans="1:19">
      <c r="A91" s="71"/>
      <c r="B91" s="107" t="s">
        <v>199</v>
      </c>
      <c r="C91" s="31">
        <v>74</v>
      </c>
      <c r="D91" s="64" t="s">
        <v>200</v>
      </c>
      <c r="E91" s="69" t="s">
        <v>201</v>
      </c>
      <c r="F91" s="102"/>
      <c r="G91" s="44"/>
      <c r="H91" s="44"/>
      <c r="I91" s="44">
        <v>2</v>
      </c>
      <c r="J91" s="44"/>
      <c r="K91" s="44"/>
      <c r="L91" s="44"/>
      <c r="M91" s="44"/>
      <c r="N91" s="44">
        <v>2</v>
      </c>
      <c r="O91" s="44">
        <v>32</v>
      </c>
      <c r="P91" s="44">
        <v>32</v>
      </c>
      <c r="Q91" s="44"/>
      <c r="R91" s="92" t="s">
        <v>92</v>
      </c>
      <c r="S91" s="92" t="s">
        <v>19</v>
      </c>
    </row>
    <row r="92" s="14" customFormat="1" ht="24" customHeight="1" spans="1:19">
      <c r="A92" s="71"/>
      <c r="B92" s="108"/>
      <c r="C92" s="31">
        <v>75</v>
      </c>
      <c r="D92" s="64" t="s">
        <v>202</v>
      </c>
      <c r="E92" s="69" t="s">
        <v>203</v>
      </c>
      <c r="F92" s="31"/>
      <c r="G92" s="31"/>
      <c r="H92" s="31"/>
      <c r="I92" s="31"/>
      <c r="J92" s="31">
        <v>2</v>
      </c>
      <c r="K92" s="33"/>
      <c r="L92" s="31"/>
      <c r="M92" s="31"/>
      <c r="N92" s="31">
        <v>2</v>
      </c>
      <c r="O92" s="31">
        <v>32</v>
      </c>
      <c r="P92" s="31">
        <v>32</v>
      </c>
      <c r="Q92" s="31"/>
      <c r="R92" s="96" t="s">
        <v>92</v>
      </c>
      <c r="S92" s="96" t="s">
        <v>19</v>
      </c>
    </row>
    <row r="93" s="10" customFormat="1" ht="27" customHeight="1" spans="1:19">
      <c r="A93" s="71"/>
      <c r="B93" s="108"/>
      <c r="C93" s="31">
        <v>76</v>
      </c>
      <c r="D93" s="64" t="s">
        <v>204</v>
      </c>
      <c r="E93" s="69" t="s">
        <v>205</v>
      </c>
      <c r="F93" s="109"/>
      <c r="G93" s="62"/>
      <c r="H93" s="44"/>
      <c r="I93" s="62"/>
      <c r="J93" s="44"/>
      <c r="K93" s="62">
        <v>2</v>
      </c>
      <c r="L93" s="44"/>
      <c r="M93" s="62"/>
      <c r="N93" s="44">
        <v>2</v>
      </c>
      <c r="O93" s="44">
        <v>32</v>
      </c>
      <c r="P93" s="44">
        <v>32</v>
      </c>
      <c r="Q93" s="62"/>
      <c r="R93" s="92" t="s">
        <v>92</v>
      </c>
      <c r="S93" s="92" t="s">
        <v>19</v>
      </c>
    </row>
    <row r="94" s="10" customFormat="1" ht="24" customHeight="1" spans="1:19">
      <c r="A94" s="71"/>
      <c r="B94" s="108"/>
      <c r="C94" s="31">
        <v>77</v>
      </c>
      <c r="D94" s="64" t="s">
        <v>206</v>
      </c>
      <c r="E94" s="69" t="s">
        <v>207</v>
      </c>
      <c r="F94" s="75"/>
      <c r="G94" s="33"/>
      <c r="H94" s="31"/>
      <c r="I94" s="31"/>
      <c r="J94" s="33"/>
      <c r="K94" s="33">
        <v>2</v>
      </c>
      <c r="L94" s="33"/>
      <c r="M94" s="33"/>
      <c r="N94" s="31">
        <v>2</v>
      </c>
      <c r="O94" s="31">
        <v>32</v>
      </c>
      <c r="P94" s="31">
        <v>32</v>
      </c>
      <c r="Q94" s="33"/>
      <c r="R94" s="96" t="s">
        <v>92</v>
      </c>
      <c r="S94" s="96" t="s">
        <v>19</v>
      </c>
    </row>
    <row r="95" s="2" customFormat="1" ht="22.9" customHeight="1" spans="1:19">
      <c r="A95" s="71"/>
      <c r="B95" s="108"/>
      <c r="C95" s="31">
        <v>78</v>
      </c>
      <c r="D95" s="64" t="s">
        <v>208</v>
      </c>
      <c r="E95" s="69" t="s">
        <v>209</v>
      </c>
      <c r="F95" s="110"/>
      <c r="G95" s="110"/>
      <c r="H95" s="110"/>
      <c r="I95" s="110"/>
      <c r="J95" s="110"/>
      <c r="K95" s="110"/>
      <c r="L95" s="86">
        <v>2</v>
      </c>
      <c r="M95" s="110"/>
      <c r="N95" s="31">
        <v>2</v>
      </c>
      <c r="O95" s="31">
        <v>32</v>
      </c>
      <c r="P95" s="31">
        <v>32</v>
      </c>
      <c r="Q95" s="110"/>
      <c r="R95" s="96" t="s">
        <v>210</v>
      </c>
      <c r="S95" s="96" t="s">
        <v>19</v>
      </c>
    </row>
    <row r="96" s="7" customFormat="1" ht="18" customHeight="1" spans="1:19">
      <c r="A96" s="71"/>
      <c r="B96" s="108"/>
      <c r="C96" s="31">
        <v>79</v>
      </c>
      <c r="D96" s="111" t="s">
        <v>211</v>
      </c>
      <c r="E96" s="69" t="s">
        <v>212</v>
      </c>
      <c r="F96" s="63"/>
      <c r="G96" s="63"/>
      <c r="H96" s="63"/>
      <c r="I96" s="63"/>
      <c r="J96" s="63"/>
      <c r="K96" s="63"/>
      <c r="L96" s="128">
        <v>2</v>
      </c>
      <c r="M96" s="63"/>
      <c r="N96" s="44">
        <v>2</v>
      </c>
      <c r="O96" s="44">
        <v>32</v>
      </c>
      <c r="P96" s="44">
        <v>32</v>
      </c>
      <c r="Q96" s="63"/>
      <c r="R96" s="92" t="s">
        <v>213</v>
      </c>
      <c r="S96" s="92" t="s">
        <v>19</v>
      </c>
    </row>
    <row r="97" s="7" customFormat="1" ht="27.75" customHeight="1" spans="1:19">
      <c r="A97" s="71"/>
      <c r="B97" s="108"/>
      <c r="C97" s="31">
        <v>80</v>
      </c>
      <c r="D97" s="111" t="s">
        <v>214</v>
      </c>
      <c r="E97" s="69" t="s">
        <v>215</v>
      </c>
      <c r="F97" s="63"/>
      <c r="G97" s="63"/>
      <c r="H97" s="63"/>
      <c r="I97" s="63"/>
      <c r="J97" s="63"/>
      <c r="K97" s="63"/>
      <c r="L97" s="128">
        <v>2</v>
      </c>
      <c r="M97" s="63"/>
      <c r="N97" s="44">
        <v>2</v>
      </c>
      <c r="O97" s="44">
        <v>32</v>
      </c>
      <c r="P97" s="44">
        <v>32</v>
      </c>
      <c r="Q97" s="63"/>
      <c r="R97" s="92" t="s">
        <v>216</v>
      </c>
      <c r="S97" s="92" t="s">
        <v>19</v>
      </c>
    </row>
    <row r="98" s="9" customFormat="1" ht="24" customHeight="1" spans="1:19">
      <c r="A98" s="71"/>
      <c r="B98" s="112"/>
      <c r="C98" s="31"/>
      <c r="D98" s="113"/>
      <c r="E98" s="113"/>
      <c r="F98" s="25"/>
      <c r="G98" s="25"/>
      <c r="H98" s="25"/>
      <c r="I98" s="25">
        <v>2</v>
      </c>
      <c r="J98" s="129">
        <v>2</v>
      </c>
      <c r="K98" s="75">
        <v>4</v>
      </c>
      <c r="L98" s="25">
        <v>6</v>
      </c>
      <c r="M98" s="25"/>
      <c r="N98" s="25">
        <f>SUM(I98:M98)</f>
        <v>14</v>
      </c>
      <c r="O98" s="25">
        <v>224</v>
      </c>
      <c r="P98" s="25">
        <v>224</v>
      </c>
      <c r="Q98" s="25"/>
      <c r="R98" s="131"/>
      <c r="S98" s="131"/>
    </row>
    <row r="99" s="9" customFormat="1" ht="19.9" customHeight="1" spans="1:19">
      <c r="A99" s="71"/>
      <c r="B99" s="114" t="s">
        <v>217</v>
      </c>
      <c r="C99" s="31">
        <v>81</v>
      </c>
      <c r="D99" s="64" t="s">
        <v>218</v>
      </c>
      <c r="E99" s="69" t="s">
        <v>219</v>
      </c>
      <c r="F99" s="102"/>
      <c r="G99" s="44"/>
      <c r="H99" s="105"/>
      <c r="I99" s="44"/>
      <c r="J99" s="44">
        <v>1</v>
      </c>
      <c r="K99" s="104"/>
      <c r="L99" s="44"/>
      <c r="M99" s="44"/>
      <c r="N99" s="44">
        <v>1</v>
      </c>
      <c r="O99" s="44">
        <v>16</v>
      </c>
      <c r="P99" s="44">
        <v>16</v>
      </c>
      <c r="Q99" s="44"/>
      <c r="R99" s="92" t="s">
        <v>92</v>
      </c>
      <c r="S99" s="92" t="s">
        <v>19</v>
      </c>
    </row>
    <row r="100" s="9" customFormat="1" ht="27" customHeight="1" spans="1:19">
      <c r="A100" s="71"/>
      <c r="B100" s="114"/>
      <c r="C100" s="31">
        <v>82</v>
      </c>
      <c r="D100" s="64" t="s">
        <v>220</v>
      </c>
      <c r="E100" s="69" t="s">
        <v>221</v>
      </c>
      <c r="F100" s="44"/>
      <c r="G100" s="44"/>
      <c r="H100" s="44"/>
      <c r="I100" s="44"/>
      <c r="J100" s="44"/>
      <c r="K100" s="62">
        <v>1</v>
      </c>
      <c r="L100" s="44"/>
      <c r="M100" s="44"/>
      <c r="N100" s="44">
        <v>1</v>
      </c>
      <c r="O100" s="44">
        <v>16</v>
      </c>
      <c r="P100" s="44">
        <v>16</v>
      </c>
      <c r="Q100" s="44"/>
      <c r="R100" s="92" t="s">
        <v>92</v>
      </c>
      <c r="S100" s="92" t="s">
        <v>19</v>
      </c>
    </row>
    <row r="101" s="9" customFormat="1" ht="21.6" customHeight="1" spans="1:19">
      <c r="A101" s="71"/>
      <c r="B101" s="114"/>
      <c r="C101" s="31">
        <v>83</v>
      </c>
      <c r="D101" s="115" t="s">
        <v>222</v>
      </c>
      <c r="E101" s="69" t="s">
        <v>223</v>
      </c>
      <c r="F101" s="116"/>
      <c r="G101" s="116"/>
      <c r="H101" s="116"/>
      <c r="I101" s="116"/>
      <c r="J101" s="116"/>
      <c r="K101" s="128">
        <v>2</v>
      </c>
      <c r="L101" s="44"/>
      <c r="M101" s="116"/>
      <c r="N101" s="44">
        <v>2</v>
      </c>
      <c r="O101" s="44">
        <v>32</v>
      </c>
      <c r="P101" s="44">
        <v>32</v>
      </c>
      <c r="Q101" s="116"/>
      <c r="R101" s="92" t="s">
        <v>92</v>
      </c>
      <c r="S101" s="92" t="s">
        <v>19</v>
      </c>
    </row>
    <row r="102" s="15" customFormat="1" ht="31.5" customHeight="1" spans="1:19">
      <c r="A102" s="71"/>
      <c r="B102" s="114"/>
      <c r="C102" s="31">
        <v>84</v>
      </c>
      <c r="D102" s="64" t="s">
        <v>224</v>
      </c>
      <c r="E102" s="69" t="s">
        <v>225</v>
      </c>
      <c r="F102" s="75"/>
      <c r="G102" s="33"/>
      <c r="H102" s="31"/>
      <c r="I102" s="31"/>
      <c r="J102" s="33"/>
      <c r="K102" s="33"/>
      <c r="L102" s="33">
        <v>2</v>
      </c>
      <c r="M102" s="33"/>
      <c r="N102" s="31">
        <v>2</v>
      </c>
      <c r="O102" s="31">
        <v>32</v>
      </c>
      <c r="P102" s="31">
        <v>32</v>
      </c>
      <c r="Q102" s="33"/>
      <c r="R102" s="132" t="s">
        <v>226</v>
      </c>
      <c r="S102" s="96" t="s">
        <v>19</v>
      </c>
    </row>
    <row r="103" s="16" customFormat="1" ht="19.9" customHeight="1" spans="1:19">
      <c r="A103" s="71"/>
      <c r="B103" s="114"/>
      <c r="C103" s="31">
        <v>85</v>
      </c>
      <c r="D103" s="117" t="s">
        <v>227</v>
      </c>
      <c r="E103" s="69" t="s">
        <v>228</v>
      </c>
      <c r="F103" s="109"/>
      <c r="G103" s="62"/>
      <c r="H103" s="44"/>
      <c r="I103" s="44"/>
      <c r="J103" s="62"/>
      <c r="K103" s="62"/>
      <c r="L103" s="62">
        <v>2</v>
      </c>
      <c r="M103" s="62"/>
      <c r="N103" s="44">
        <v>2</v>
      </c>
      <c r="O103" s="44">
        <v>32</v>
      </c>
      <c r="P103" s="44">
        <v>32</v>
      </c>
      <c r="Q103" s="62"/>
      <c r="R103" s="92" t="s">
        <v>229</v>
      </c>
      <c r="S103" s="92" t="s">
        <v>19</v>
      </c>
    </row>
    <row r="104" s="9" customFormat="1" ht="24" customHeight="1" spans="1:19">
      <c r="A104" s="71"/>
      <c r="B104" s="114"/>
      <c r="C104" s="31"/>
      <c r="D104" s="113"/>
      <c r="E104" s="113"/>
      <c r="F104" s="75"/>
      <c r="G104" s="33"/>
      <c r="H104" s="31"/>
      <c r="I104" s="31"/>
      <c r="J104" s="75">
        <v>1</v>
      </c>
      <c r="K104" s="75">
        <v>3</v>
      </c>
      <c r="L104" s="75">
        <v>4</v>
      </c>
      <c r="M104" s="75"/>
      <c r="N104" s="25">
        <f>SUM(J104:M104)</f>
        <v>8</v>
      </c>
      <c r="O104" s="25">
        <v>128</v>
      </c>
      <c r="P104" s="25">
        <v>128</v>
      </c>
      <c r="Q104" s="75"/>
      <c r="R104" s="96"/>
      <c r="S104" s="96"/>
    </row>
    <row r="105" s="14" customFormat="1" ht="24" customHeight="1" spans="1:19">
      <c r="A105" s="71"/>
      <c r="B105" s="114" t="s">
        <v>230</v>
      </c>
      <c r="C105" s="31">
        <v>86</v>
      </c>
      <c r="D105" s="64" t="s">
        <v>231</v>
      </c>
      <c r="E105" s="69" t="s">
        <v>232</v>
      </c>
      <c r="F105" s="44"/>
      <c r="G105" s="44"/>
      <c r="H105" s="44"/>
      <c r="I105" s="44"/>
      <c r="J105" s="44"/>
      <c r="K105" s="44">
        <v>2</v>
      </c>
      <c r="L105" s="44"/>
      <c r="M105" s="44"/>
      <c r="N105" s="44">
        <v>2</v>
      </c>
      <c r="O105" s="44">
        <v>32</v>
      </c>
      <c r="P105" s="44">
        <v>32</v>
      </c>
      <c r="Q105" s="44"/>
      <c r="R105" s="92" t="s">
        <v>92</v>
      </c>
      <c r="S105" s="92" t="s">
        <v>19</v>
      </c>
    </row>
    <row r="106" s="14" customFormat="1" ht="36.75" customHeight="1" spans="1:19">
      <c r="A106" s="71"/>
      <c r="B106" s="114"/>
      <c r="C106" s="31">
        <v>87</v>
      </c>
      <c r="D106" s="64" t="s">
        <v>233</v>
      </c>
      <c r="E106" s="69" t="s">
        <v>234</v>
      </c>
      <c r="F106" s="31"/>
      <c r="G106" s="31"/>
      <c r="H106" s="31"/>
      <c r="I106" s="31"/>
      <c r="J106" s="31"/>
      <c r="K106" s="33">
        <v>2</v>
      </c>
      <c r="L106" s="31"/>
      <c r="M106" s="31"/>
      <c r="N106" s="31">
        <v>2</v>
      </c>
      <c r="O106" s="31">
        <v>32</v>
      </c>
      <c r="P106" s="31">
        <v>32</v>
      </c>
      <c r="Q106" s="31"/>
      <c r="R106" s="96" t="s">
        <v>92</v>
      </c>
      <c r="S106" s="96" t="s">
        <v>19</v>
      </c>
    </row>
    <row r="107" s="14" customFormat="1" ht="24" customHeight="1" spans="1:19">
      <c r="A107" s="71"/>
      <c r="B107" s="114"/>
      <c r="C107" s="31">
        <v>88</v>
      </c>
      <c r="D107" s="64" t="s">
        <v>235</v>
      </c>
      <c r="E107" s="69" t="s">
        <v>236</v>
      </c>
      <c r="F107" s="44"/>
      <c r="G107" s="44"/>
      <c r="H107" s="44"/>
      <c r="I107" s="44"/>
      <c r="J107" s="44"/>
      <c r="K107" s="44"/>
      <c r="L107" s="44">
        <v>2</v>
      </c>
      <c r="M107" s="44"/>
      <c r="N107" s="44">
        <v>2</v>
      </c>
      <c r="O107" s="44">
        <v>32</v>
      </c>
      <c r="P107" s="44">
        <v>32</v>
      </c>
      <c r="Q107" s="44"/>
      <c r="R107" s="92" t="s">
        <v>92</v>
      </c>
      <c r="S107" s="92" t="s">
        <v>19</v>
      </c>
    </row>
    <row r="108" s="7" customFormat="1" ht="24" customHeight="1" spans="1:19">
      <c r="A108" s="71"/>
      <c r="B108" s="114"/>
      <c r="C108" s="31">
        <v>89</v>
      </c>
      <c r="D108" s="64" t="s">
        <v>237</v>
      </c>
      <c r="E108" s="69" t="s">
        <v>238</v>
      </c>
      <c r="F108" s="44"/>
      <c r="G108" s="44"/>
      <c r="H108" s="44"/>
      <c r="I108" s="44"/>
      <c r="J108" s="44"/>
      <c r="K108" s="44"/>
      <c r="L108" s="44">
        <v>2</v>
      </c>
      <c r="M108" s="44"/>
      <c r="N108" s="44">
        <v>2</v>
      </c>
      <c r="O108" s="44">
        <v>32</v>
      </c>
      <c r="P108" s="44">
        <v>32</v>
      </c>
      <c r="Q108" s="44"/>
      <c r="R108" s="92" t="s">
        <v>92</v>
      </c>
      <c r="S108" s="92" t="s">
        <v>19</v>
      </c>
    </row>
    <row r="109" s="9" customFormat="1" ht="30" customHeight="1" spans="1:19">
      <c r="A109" s="71"/>
      <c r="B109" s="118"/>
      <c r="C109" s="31"/>
      <c r="D109" s="113"/>
      <c r="E109" s="113"/>
      <c r="F109" s="25"/>
      <c r="G109" s="25"/>
      <c r="H109" s="25"/>
      <c r="I109" s="25"/>
      <c r="J109" s="130"/>
      <c r="K109" s="25">
        <v>4</v>
      </c>
      <c r="L109" s="25">
        <v>4</v>
      </c>
      <c r="M109" s="25"/>
      <c r="N109" s="25">
        <f>SUM(J109:M109)</f>
        <v>8</v>
      </c>
      <c r="O109" s="25">
        <v>128</v>
      </c>
      <c r="P109" s="25">
        <v>128</v>
      </c>
      <c r="Q109" s="25"/>
      <c r="R109" s="25"/>
      <c r="S109" s="25"/>
    </row>
    <row r="110" s="9" customFormat="1" ht="30" customHeight="1" spans="1:19">
      <c r="A110" s="71"/>
      <c r="B110" s="72" t="s">
        <v>239</v>
      </c>
      <c r="C110" s="73"/>
      <c r="D110" s="73"/>
      <c r="E110" s="74"/>
      <c r="F110" s="25">
        <f t="shared" ref="F110:Q110" si="1">F71+F81+F90+F98+F104+F109</f>
        <v>0</v>
      </c>
      <c r="G110" s="25">
        <f t="shared" si="1"/>
        <v>0</v>
      </c>
      <c r="H110" s="25">
        <f t="shared" si="1"/>
        <v>2</v>
      </c>
      <c r="I110" s="25">
        <f t="shared" si="1"/>
        <v>14</v>
      </c>
      <c r="J110" s="25">
        <f t="shared" si="1"/>
        <v>18</v>
      </c>
      <c r="K110" s="25">
        <f t="shared" si="1"/>
        <v>26</v>
      </c>
      <c r="L110" s="25">
        <f t="shared" si="1"/>
        <v>22</v>
      </c>
      <c r="M110" s="25">
        <f t="shared" si="1"/>
        <v>0</v>
      </c>
      <c r="N110" s="25">
        <f t="shared" si="1"/>
        <v>82</v>
      </c>
      <c r="O110" s="25">
        <f t="shared" si="1"/>
        <v>1312</v>
      </c>
      <c r="P110" s="25">
        <f t="shared" si="1"/>
        <v>1216</v>
      </c>
      <c r="Q110" s="25">
        <f t="shared" si="1"/>
        <v>96</v>
      </c>
      <c r="R110" s="25"/>
      <c r="S110" s="25"/>
    </row>
    <row r="111" s="9" customFormat="1" ht="27" customHeight="1" spans="1:19">
      <c r="A111" s="71"/>
      <c r="B111" s="119" t="s">
        <v>240</v>
      </c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33"/>
    </row>
    <row r="112" s="2" customFormat="1" ht="103.15" customHeight="1" spans="1:19">
      <c r="A112" s="71"/>
      <c r="B112" s="98" t="s">
        <v>241</v>
      </c>
      <c r="C112" s="121" t="s">
        <v>242</v>
      </c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  <c r="O112" s="122"/>
      <c r="P112" s="122"/>
      <c r="Q112" s="122"/>
      <c r="R112" s="122"/>
      <c r="S112" s="122"/>
    </row>
    <row r="113" ht="16.15" customHeight="1" spans="1:19">
      <c r="A113" s="97"/>
      <c r="B113" s="123" t="s">
        <v>243</v>
      </c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34"/>
    </row>
    <row r="114" s="8" customFormat="1" ht="24" customHeight="1" spans="1:19">
      <c r="A114" s="125" t="s">
        <v>244</v>
      </c>
      <c r="B114" s="126"/>
      <c r="C114" s="126"/>
      <c r="D114" s="126"/>
      <c r="E114" s="126"/>
      <c r="F114" s="127">
        <f>F25+F32+F60+F110</f>
        <v>25</v>
      </c>
      <c r="G114" s="127">
        <v>26</v>
      </c>
      <c r="H114" s="127">
        <f>H25+H32+H60+H110</f>
        <v>25.5</v>
      </c>
      <c r="I114" s="127">
        <v>28</v>
      </c>
      <c r="J114" s="127">
        <f>J25+J32+J60+J110</f>
        <v>29</v>
      </c>
      <c r="K114" s="127">
        <f>K25+K32+K60+K110</f>
        <v>29</v>
      </c>
      <c r="L114" s="127">
        <f>L25+L32+L60+L110</f>
        <v>22</v>
      </c>
      <c r="M114" s="127">
        <f>M25+M32+M60+M110</f>
        <v>0</v>
      </c>
      <c r="N114" s="127">
        <f>N110+N60+N32+N25</f>
        <v>191</v>
      </c>
      <c r="O114" s="127">
        <f t="shared" ref="O114:Q114" si="2">O110+O60+O32+O25</f>
        <v>3140</v>
      </c>
      <c r="P114" s="127">
        <f t="shared" si="2"/>
        <v>2996</v>
      </c>
      <c r="Q114" s="127">
        <f t="shared" si="2"/>
        <v>112</v>
      </c>
      <c r="R114" s="127"/>
      <c r="S114" s="135"/>
    </row>
    <row r="115" ht="24" customHeight="1"/>
    <row r="116" ht="35.25" customHeight="1"/>
    <row r="117" ht="24" customHeight="1"/>
    <row r="118" ht="25.5" customHeight="1"/>
    <row r="120" ht="15" customHeight="1"/>
    <row r="122" ht="15.75" customHeight="1"/>
    <row r="123" ht="20.25" customHeight="1"/>
    <row r="143" ht="15.75" customHeight="1"/>
    <row r="151" ht="15.75" customHeight="1"/>
    <row r="158" ht="15.75" customHeight="1"/>
    <row r="160" ht="15.75" customHeight="1"/>
    <row r="161" ht="15.75" customHeight="1"/>
    <row r="165" ht="15.75" customHeight="1"/>
    <row r="166" ht="15.75" customHeight="1"/>
    <row r="167" ht="45.75" customHeight="1"/>
    <row r="168" ht="15.75" customHeight="1"/>
  </sheetData>
  <autoFilter xmlns:etc="http://www.wps.cn/officeDocument/2017/etCustomData" ref="A4:S114" etc:filterBottomFollowUsedRange="0">
    <extLst/>
  </autoFilter>
  <mergeCells count="50">
    <mergeCell ref="A1:S1"/>
    <mergeCell ref="A2:S2"/>
    <mergeCell ref="F3:M3"/>
    <mergeCell ref="P3:Q3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8:E48"/>
    <mergeCell ref="B60:E60"/>
    <mergeCell ref="B110:E110"/>
    <mergeCell ref="B111:S111"/>
    <mergeCell ref="C112:S112"/>
    <mergeCell ref="B113:S113"/>
    <mergeCell ref="A114:E114"/>
    <mergeCell ref="A5:A25"/>
    <mergeCell ref="A26:A32"/>
    <mergeCell ref="A33:A48"/>
    <mergeCell ref="A49:A59"/>
    <mergeCell ref="A61:A71"/>
    <mergeCell ref="A72:A113"/>
    <mergeCell ref="B5:B25"/>
    <mergeCell ref="B26:B32"/>
    <mergeCell ref="B33:B48"/>
    <mergeCell ref="B49:B59"/>
    <mergeCell ref="B61:B71"/>
    <mergeCell ref="B72:B81"/>
    <mergeCell ref="B82:B90"/>
    <mergeCell ref="B91:B98"/>
    <mergeCell ref="B99:B104"/>
    <mergeCell ref="B105:B109"/>
    <mergeCell ref="C3:C4"/>
    <mergeCell ref="D3:D4"/>
    <mergeCell ref="E3:E4"/>
    <mergeCell ref="N3:N4"/>
    <mergeCell ref="O3:O4"/>
    <mergeCell ref="R3:R4"/>
    <mergeCell ref="S3:S4"/>
    <mergeCell ref="A3:B4"/>
    <mergeCell ref="P26:S31"/>
  </mergeCells>
  <printOptions horizontalCentered="1"/>
  <pageMargins left="0.669291338582677" right="0.669291338582677" top="0.590551181102362" bottom="0.590551181102362" header="0.393700787401575" footer="0.3149606299212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181818181818" defaultRowHeight="14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181818181818" defaultRowHeight="14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教学计划表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2014-04-16T11:58:00Z</dcterms:created>
  <cp:lastPrinted>2021-07-02T07:45:00Z</cp:lastPrinted>
  <dcterms:modified xsi:type="dcterms:W3CDTF">2024-10-10T07:56:29Z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0D6E031A2F4E4EDF9074538096D6073A</vt:lpwstr>
  </property>
</Properties>
</file>