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海然\工作文档\海然的各项工作\培养方案相关\各年级培养方案\2024级本科人才培养方案(更新)\3经济学院\数字经济\"/>
    </mc:Choice>
  </mc:AlternateContent>
  <xr:revisionPtr revIDLastSave="0" documentId="13_ncr:1_{7DBA2006-82B3-4F45-AA6A-23D84F6CB3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9" r:id="rId1"/>
  </sheets>
  <definedNames>
    <definedName name="_xlnm._FilterDatabase" localSheetId="0" hidden="1">Sheet2!$A$4:$S$96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6" i="9" l="1"/>
  <c r="G96" i="9"/>
  <c r="F96" i="9"/>
  <c r="Q92" i="9"/>
  <c r="Q96" i="9" s="1"/>
  <c r="P92" i="9"/>
  <c r="P96" i="9" s="1"/>
  <c r="O92" i="9"/>
  <c r="O96" i="9" s="1"/>
  <c r="N92" i="9"/>
  <c r="N96" i="9" s="1"/>
  <c r="L92" i="9"/>
  <c r="L96" i="9" s="1"/>
  <c r="K92" i="9"/>
  <c r="K96" i="9" s="1"/>
  <c r="J92" i="9"/>
  <c r="J96" i="9" s="1"/>
  <c r="I92" i="9"/>
  <c r="I96" i="9" s="1"/>
</calcChain>
</file>

<file path=xl/sharedStrings.xml><?xml version="1.0" encoding="utf-8"?>
<sst xmlns="http://schemas.openxmlformats.org/spreadsheetml/2006/main" count="324" uniqueCount="194">
  <si>
    <t>数字经济专业本科学分制指导性教学计划表</t>
  </si>
  <si>
    <t>课程性质</t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</si>
  <si>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</si>
  <si>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</si>
  <si>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</si>
  <si>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</si>
  <si>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</si>
  <si>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</si>
  <si>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</si>
  <si>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</si>
  <si>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</t>
  </si>
  <si>
    <t>考试</t>
  </si>
  <si>
    <t>分</t>
  </si>
  <si>
    <t>承担</t>
  </si>
  <si>
    <t>类型</t>
  </si>
  <si>
    <t>数</t>
  </si>
  <si>
    <t>时</t>
  </si>
  <si>
    <t>课堂</t>
  </si>
  <si>
    <t>实验</t>
  </si>
  <si>
    <t>单位</t>
  </si>
  <si>
    <t>通识教育</t>
  </si>
  <si>
    <t>通识教育必修课</t>
  </si>
  <si>
    <t>1922012A</t>
  </si>
  <si>
    <t>毛泽东思想和中国特色社会主义理论体系概论</t>
  </si>
  <si>
    <t>马克思主义学院</t>
  </si>
  <si>
    <t>STU21002A</t>
  </si>
  <si>
    <t>军事理论</t>
  </si>
  <si>
    <t>学生处</t>
  </si>
  <si>
    <t>1921032B</t>
  </si>
  <si>
    <t>思想道德与法治</t>
  </si>
  <si>
    <t>考查</t>
  </si>
  <si>
    <t>060041B</t>
  </si>
  <si>
    <t>大学生心理健康</t>
  </si>
  <si>
    <t>060062B</t>
  </si>
  <si>
    <t>中国近现代史纲要</t>
  </si>
  <si>
    <t>1921012A</t>
  </si>
  <si>
    <t>马克思主义基本原理</t>
  </si>
  <si>
    <t>1922030B</t>
  </si>
  <si>
    <t>形势与政策（三）</t>
  </si>
  <si>
    <t>1922040B</t>
  </si>
  <si>
    <t>形势与政策（四）</t>
  </si>
  <si>
    <t>060102B</t>
  </si>
  <si>
    <t>习近平新时代中国特色社会主义思想概论</t>
  </si>
  <si>
    <t>130014A</t>
  </si>
  <si>
    <t>大学英语Ⅰ</t>
  </si>
  <si>
    <t>外国语</t>
  </si>
  <si>
    <t>学院</t>
  </si>
  <si>
    <t>130024A</t>
  </si>
  <si>
    <t>大学英语Ⅱ</t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</si>
  <si>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</si>
  <si>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family val="1"/>
      </rPr>
      <t>III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</si>
  <si>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</si>
  <si>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family val="1"/>
      </rPr>
      <t>IV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</si>
  <si>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</si>
  <si>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>I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</si>
  <si>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</si>
  <si>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</si>
  <si>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>II</t>
    </r>
  </si>
  <si>
    <t>120043A</t>
  </si>
  <si>
    <t>线性代数</t>
  </si>
  <si>
    <t>120074A</t>
  </si>
  <si>
    <t>概率论与数理统计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</si>
  <si>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</si>
  <si>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</si>
  <si>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</si>
  <si>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</si>
  <si>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II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</si>
  <si>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</si>
  <si>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III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</si>
  <si>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</si>
  <si>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IV</t>
    </r>
  </si>
  <si>
    <t>2423012B</t>
  </si>
  <si>
    <t>人工智能导论</t>
  </si>
  <si>
    <t>管工学院</t>
  </si>
  <si>
    <t>071493B</t>
  </si>
  <si>
    <r>
      <rPr>
        <sz val="9"/>
        <rFont val="Times New Roman"/>
        <family val="1"/>
      </rPr>
      <t>EXCEL</t>
    </r>
    <r>
      <rPr>
        <sz val="9"/>
        <rFont val="宋体"/>
        <charset val="134"/>
      </rPr>
      <t>高级应用实务</t>
    </r>
  </si>
  <si>
    <t>2+1</t>
  </si>
  <si>
    <t>060142B</t>
  </si>
  <si>
    <t>应用写作</t>
  </si>
  <si>
    <t>文传学院</t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</si>
  <si>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</si>
  <si>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</si>
  <si>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</si>
  <si>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charset val="134"/>
      </rPr>
      <t>学期修课</t>
    </r>
  </si>
  <si>
    <r>
      <rPr>
        <sz val="9"/>
        <rFont val="Times New Roman"/>
        <family val="1"/>
      </rPr>
      <t>1.</t>
    </r>
    <r>
      <rPr>
        <sz val="9"/>
        <rFont val="宋体"/>
        <charset val="134"/>
      </rPr>
      <t>本部分课程包含网络课程与非网络课程，其中非网络课程修读不少于</t>
    </r>
    <r>
      <rPr>
        <sz val="9"/>
        <rFont val="Times New Roman"/>
        <family val="1"/>
      </rPr>
      <t>6</t>
    </r>
    <r>
      <rPr>
        <sz val="9"/>
        <rFont val="宋体"/>
        <charset val="134"/>
      </rPr>
      <t>学分；</t>
    </r>
  </si>
  <si>
    <t>创新创业与职业发展</t>
  </si>
  <si>
    <r>
      <rPr>
        <sz val="9"/>
        <rFont val="Times New Roman"/>
        <family val="1"/>
      </rPr>
      <t>2.</t>
    </r>
    <r>
      <rPr>
        <sz val="9"/>
        <rFont val="宋体"/>
        <charset val="134"/>
      </rPr>
      <t>与本专业教学计划所列课程相似的课程不得选修；</t>
    </r>
  </si>
  <si>
    <t>自然认知与科技文明</t>
  </si>
  <si>
    <r>
      <rPr>
        <sz val="9"/>
        <rFont val="Times New Roman"/>
        <family val="1"/>
      </rPr>
      <t>3.“</t>
    </r>
    <r>
      <rPr>
        <sz val="9"/>
        <rFont val="宋体"/>
        <charset val="134"/>
      </rPr>
      <t>四史”类课程至少修读1门。</t>
    </r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</si>
  <si>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</si>
  <si>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</si>
  <si>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</si>
  <si>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专业教育</t>
    </r>
    <r>
      <rPr>
        <sz val="10.5"/>
        <rFont val="仿宋_GB2312"/>
        <charset val="134"/>
      </rPr>
      <t>  </t>
    </r>
  </si>
  <si>
    <t>学科基础课（必修）</t>
  </si>
  <si>
    <t>031564A</t>
  </si>
  <si>
    <t>政治经济学（资本主义）</t>
  </si>
  <si>
    <t>经济学院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</si>
  <si>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</si>
  <si>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family val="1"/>
      </rPr>
      <t xml:space="preserve">    </t>
    </r>
  </si>
  <si>
    <t>030073A</t>
  </si>
  <si>
    <t>宏观经济学</t>
  </si>
  <si>
    <t>030083A</t>
  </si>
  <si>
    <t>计量经济学</t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</si>
  <si>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</si>
  <si>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family val="1"/>
      </rPr>
      <t xml:space="preserve"> </t>
    </r>
  </si>
  <si>
    <t>090013A</t>
  </si>
  <si>
    <t>财政学</t>
  </si>
  <si>
    <t>财税学院</t>
  </si>
  <si>
    <t>113633A</t>
  </si>
  <si>
    <t>金融学</t>
  </si>
  <si>
    <t>金融学院</t>
  </si>
  <si>
    <t>030063A</t>
  </si>
  <si>
    <r>
      <rPr>
        <sz val="9"/>
        <rFont val="宋体"/>
        <charset val="134"/>
      </rPr>
      <t>国际经济学（双语）</t>
    </r>
    <r>
      <rPr>
        <sz val="10.5"/>
        <rFont val="仿宋_GB2312"/>
        <charset val="134"/>
      </rPr>
      <t> </t>
    </r>
  </si>
  <si>
    <t>专业核心课（必修）</t>
  </si>
  <si>
    <t>0321042B</t>
  </si>
  <si>
    <r>
      <rPr>
        <sz val="9"/>
        <rFont val="宋体"/>
        <charset val="134"/>
      </rPr>
      <t>中国特色社会主义政治经济学</t>
    </r>
    <r>
      <rPr>
        <sz val="9"/>
        <rFont val="Times New Roman"/>
        <family val="1"/>
      </rPr>
      <t xml:space="preserve"> </t>
    </r>
  </si>
  <si>
    <t>030163A</t>
  </si>
  <si>
    <t>中级微观经济学</t>
  </si>
  <si>
    <t>030143A</t>
  </si>
  <si>
    <t>中级宏观经济学</t>
  </si>
  <si>
    <t>121172B</t>
  </si>
  <si>
    <t>数据科学导论</t>
  </si>
  <si>
    <t>专业课程合计</t>
  </si>
  <si>
    <t>个性教育</t>
  </si>
  <si>
    <t>专业提升课（选修）</t>
  </si>
  <si>
    <t>模块一，至少选修4学分</t>
  </si>
  <si>
    <t>113683A</t>
  </si>
  <si>
    <t>国际金融学（英语）</t>
  </si>
  <si>
    <t>0321032B</t>
  </si>
  <si>
    <t>博弈论</t>
  </si>
  <si>
    <t>模块二，至少选修4学分</t>
  </si>
  <si>
    <t>模块三，至少选修4学分</t>
  </si>
  <si>
    <t>0321061B</t>
  </si>
  <si>
    <t>学术写作与专业前沿</t>
  </si>
  <si>
    <t>030542B</t>
  </si>
  <si>
    <r>
      <rPr>
        <sz val="9"/>
        <rFont val="宋体"/>
        <charset val="134"/>
      </rPr>
      <t>经济数学方法</t>
    </r>
    <r>
      <rPr>
        <sz val="9"/>
        <rFont val="Times New Roman"/>
        <family val="1"/>
      </rPr>
      <t xml:space="preserve"> </t>
    </r>
  </si>
  <si>
    <t>1221072A</t>
  </si>
  <si>
    <t>大数据预处理</t>
  </si>
  <si>
    <t>1+1</t>
  </si>
  <si>
    <t>030502B</t>
  </si>
  <si>
    <t>计量经济学实验</t>
  </si>
  <si>
    <t>模块四，至少选修5学分</t>
  </si>
  <si>
    <t>120973B</t>
  </si>
  <si>
    <r>
      <rPr>
        <sz val="9"/>
        <rFont val="Times New Roman"/>
        <family val="1"/>
      </rPr>
      <t>Python</t>
    </r>
    <r>
      <rPr>
        <sz val="9"/>
        <rFont val="宋体"/>
        <charset val="134"/>
      </rPr>
      <t>数据分析</t>
    </r>
  </si>
  <si>
    <t>1+2</t>
  </si>
  <si>
    <t>考察</t>
  </si>
  <si>
    <t>071323B</t>
  </si>
  <si>
    <t>人工神经网络</t>
  </si>
  <si>
    <t>120013B</t>
  </si>
  <si>
    <t>机器学习</t>
  </si>
  <si>
    <t>2121534A</t>
  </si>
  <si>
    <t>数据挖掘方法与技术</t>
  </si>
  <si>
    <t>2+2</t>
  </si>
  <si>
    <t>模块五，合作交流模块，国外合作院校开设的课程，英文授课，获得的学分可以冲抵国内选修课学分。</t>
  </si>
  <si>
    <t>230022B</t>
  </si>
  <si>
    <t>当前经济问题</t>
  </si>
  <si>
    <t>国外合作院校</t>
  </si>
  <si>
    <t>230232B</t>
  </si>
  <si>
    <t>基金管理</t>
  </si>
  <si>
    <t>230262B</t>
  </si>
  <si>
    <r>
      <rPr>
        <sz val="9"/>
        <rFont val="宋体"/>
        <charset val="134"/>
      </rPr>
      <t>美国法律体系</t>
    </r>
    <r>
      <rPr>
        <sz val="9"/>
        <rFont val="Times New Roman"/>
        <family val="1"/>
      </rPr>
      <t xml:space="preserve"> </t>
    </r>
  </si>
  <si>
    <t>230252B</t>
  </si>
  <si>
    <t>国际商务环境</t>
  </si>
  <si>
    <t>230242B</t>
  </si>
  <si>
    <t>国际经贸热点问题</t>
  </si>
  <si>
    <t>230272B</t>
  </si>
  <si>
    <t>全球商务战略</t>
  </si>
  <si>
    <t>031462B</t>
  </si>
  <si>
    <t>组织领导力</t>
  </si>
  <si>
    <t>031472B</t>
  </si>
  <si>
    <t>营销与管理</t>
  </si>
  <si>
    <t>230032B</t>
  </si>
  <si>
    <t>第二外语</t>
  </si>
  <si>
    <t>专业提升课合计</t>
  </si>
  <si>
    <t>专业提升课至少选够17学分，288学时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</si>
  <si>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</si>
  <si>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</si>
  <si>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</si>
  <si>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</si>
  <si>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r>
      <t>数字经济概论</t>
    </r>
    <r>
      <rPr>
        <sz val="10.5"/>
        <rFont val="宋体"/>
        <family val="2"/>
        <charset val="134"/>
      </rPr>
      <t> </t>
    </r>
    <phoneticPr fontId="3" type="noConversion"/>
  </si>
  <si>
    <t>0324053A</t>
    <phoneticPr fontId="3" type="noConversion"/>
  </si>
  <si>
    <r>
      <t>信息网络经济学</t>
    </r>
    <r>
      <rPr>
        <sz val="10.5"/>
        <rFont val="宋体"/>
        <family val="2"/>
        <charset val="134"/>
      </rPr>
      <t> </t>
    </r>
    <phoneticPr fontId="3" type="noConversion"/>
  </si>
  <si>
    <t>考试</t>
    <phoneticPr fontId="3" type="noConversion"/>
  </si>
  <si>
    <t>0324072A</t>
    <phoneticPr fontId="3" type="noConversion"/>
  </si>
  <si>
    <r>
      <t>平台经济学</t>
    </r>
    <r>
      <rPr>
        <sz val="10.5"/>
        <rFont val="宋体"/>
        <family val="2"/>
        <charset val="134"/>
      </rPr>
      <t> </t>
    </r>
    <phoneticPr fontId="3" type="noConversion"/>
  </si>
  <si>
    <t>0324012B</t>
    <phoneticPr fontId="3" type="noConversion"/>
  </si>
  <si>
    <r>
      <t>人工智能经济学</t>
    </r>
    <r>
      <rPr>
        <sz val="10.5"/>
        <rFont val="宋体"/>
        <family val="2"/>
        <charset val="134"/>
      </rPr>
      <t> </t>
    </r>
    <phoneticPr fontId="3" type="noConversion"/>
  </si>
  <si>
    <t>0324032B</t>
    <phoneticPr fontId="3" type="noConversion"/>
  </si>
  <si>
    <t>数字贸易理论与政策</t>
    <phoneticPr fontId="3" type="noConversion"/>
  </si>
  <si>
    <t>0324062B</t>
    <phoneticPr fontId="3" type="noConversion"/>
  </si>
  <si>
    <r>
      <t>数字经济发展与治理</t>
    </r>
    <r>
      <rPr>
        <sz val="10.5"/>
        <rFont val="宋体"/>
        <family val="2"/>
        <charset val="134"/>
      </rPr>
      <t> </t>
    </r>
    <phoneticPr fontId="3" type="noConversion"/>
  </si>
  <si>
    <t>0324022A</t>
    <phoneticPr fontId="3" type="noConversion"/>
  </si>
  <si>
    <r>
      <t>数字化与产业创新概论</t>
    </r>
    <r>
      <rPr>
        <sz val="10.5"/>
        <rFont val="宋体"/>
        <family val="2"/>
        <charset val="134"/>
      </rPr>
      <t> </t>
    </r>
    <phoneticPr fontId="3" type="noConversion"/>
  </si>
  <si>
    <t>0324042B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</si>
</sst>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9">
    <font>
      <sz val="11"/>
      <color indexed="8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</font>
    <font>
      <sz val="9"/>
      <name val="宋体"/>
      <charset val="134"/>
    </font>
    <font>
      <sz val="9"/>
      <name val="Times New Roman"/>
      <family val="1"/>
    </font>
    <font>
      <sz val="8"/>
      <name val="Times New Roman"/>
      <family val="1"/>
    </font>
    <font>
      <sz val="7.5"/>
      <name val="宋体"/>
      <charset val="134"/>
    </font>
    <font>
      <sz val="7.5"/>
      <name val="Times New Roman"/>
      <family val="1"/>
    </font>
    <font>
      <sz val="8"/>
      <name val="宋体"/>
      <charset val="134"/>
    </font>
    <font>
      <sz val="11"/>
      <name val="Calibri"/>
      <family val="2"/>
    </font>
    <font>
      <b/>
      <sz val="9"/>
      <name val="宋体"/>
      <charset val="134"/>
    </font>
    <font>
      <b/>
      <sz val="9"/>
      <name val="Times New Roman"/>
      <family val="1"/>
    </font>
    <font>
      <sz val="9"/>
      <name val="仿宋_GB2312"/>
      <charset val="134"/>
    </font>
    <font>
      <sz val="11"/>
      <name val="宋体"/>
      <charset val="134"/>
    </font>
    <font>
      <sz val="10.5"/>
      <name val="仿宋_GB2312"/>
      <charset val="134"/>
    </font>
    <font>
      <sz val="10.5"/>
      <color indexed="8"/>
      <name val="仿宋_GB2312"/>
      <charset val="134"/>
    </font>
    <font>
      <sz val="11"/>
      <color indexed="8"/>
      <name val="宋体"/>
      <charset val="134"/>
    </font>
    <font>
      <sz val="10.5"/>
      <name val="宋体"/>
      <family val="2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</borders>
  <cellStyleXfs count="3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 wrapText="1"/>
    </xf>
  </cellStyleXfs>
  <cellXfs count="102">
    <xf numFmtId="0" fontId="0" fillId="0" borderId="0" xfId="0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9" xfId="0" applyFont="1" applyBorder="1" applyAlignment="1">
      <alignment horizontal="center" vertical="center"/>
    </xf>
    <xf numFmtId="176" fontId="11" fillId="0" borderId="12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3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8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18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horizontal="center" vertical="center" wrapText="1"/>
    </xf>
  </cellXfs>
  <cellStyles count="3">
    <cellStyle name="常规" xfId="0" builtinId="0"/>
    <cellStyle name="常规 16" xfId="1" xr:uid="{00000000-0005-0000-0000-000031000000}"/>
    <cellStyle name="常规 2" xfId="2" xr:uid="{00000000-0005-0000-0000-00003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7"/>
  <sheetViews>
    <sheetView tabSelected="1" topLeftCell="A70" workbookViewId="0">
      <selection activeCell="C68" sqref="C68:E68"/>
    </sheetView>
  </sheetViews>
  <sheetFormatPr defaultColWidth="9" defaultRowHeight="13.5"/>
  <cols>
    <col min="1" max="1" width="3.25" customWidth="1"/>
    <col min="2" max="2" width="3.125" customWidth="1"/>
    <col min="3" max="3" width="2.875" customWidth="1"/>
    <col min="4" max="4" width="8.75" customWidth="1"/>
    <col min="5" max="5" width="12.5" customWidth="1"/>
    <col min="6" max="7" width="3.625" customWidth="1"/>
    <col min="8" max="8" width="4.5" customWidth="1"/>
    <col min="9" max="14" width="3.625" customWidth="1"/>
    <col min="15" max="15" width="4.5" customWidth="1"/>
    <col min="16" max="16" width="5.125" customWidth="1"/>
    <col min="17" max="17" width="3.625" customWidth="1"/>
  </cols>
  <sheetData>
    <row r="1" spans="1:19" ht="14.25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19">
      <c r="A2" s="41" t="s">
        <v>1</v>
      </c>
      <c r="B2" s="41" t="s">
        <v>2</v>
      </c>
      <c r="C2" s="41" t="s">
        <v>3</v>
      </c>
      <c r="D2" s="41" t="s">
        <v>4</v>
      </c>
      <c r="E2" s="97" t="s">
        <v>5</v>
      </c>
      <c r="F2" s="43" t="s">
        <v>6</v>
      </c>
      <c r="G2" s="44"/>
      <c r="H2" s="44"/>
      <c r="I2" s="44"/>
      <c r="J2" s="44"/>
      <c r="K2" s="44"/>
      <c r="L2" s="44"/>
      <c r="M2" s="45"/>
      <c r="N2" s="21" t="s">
        <v>7</v>
      </c>
      <c r="O2" s="21" t="s">
        <v>8</v>
      </c>
      <c r="P2" s="49" t="s">
        <v>9</v>
      </c>
      <c r="Q2" s="50"/>
      <c r="R2" s="21" t="s">
        <v>10</v>
      </c>
      <c r="S2" s="21" t="s">
        <v>11</v>
      </c>
    </row>
    <row r="3" spans="1:19">
      <c r="A3" s="66"/>
      <c r="B3" s="66"/>
      <c r="C3" s="66"/>
      <c r="D3" s="66"/>
      <c r="E3" s="98"/>
      <c r="F3" s="46"/>
      <c r="G3" s="47"/>
      <c r="H3" s="47"/>
      <c r="I3" s="47"/>
      <c r="J3" s="47"/>
      <c r="K3" s="47"/>
      <c r="L3" s="47"/>
      <c r="M3" s="48"/>
      <c r="N3" s="22" t="s">
        <v>12</v>
      </c>
      <c r="O3" s="22" t="s">
        <v>7</v>
      </c>
      <c r="P3" s="51"/>
      <c r="Q3" s="52"/>
      <c r="R3" s="22" t="s">
        <v>13</v>
      </c>
      <c r="S3" s="22" t="s">
        <v>14</v>
      </c>
    </row>
    <row r="4" spans="1:19">
      <c r="A4" s="42"/>
      <c r="B4" s="42"/>
      <c r="C4" s="42"/>
      <c r="D4" s="42"/>
      <c r="E4" s="99"/>
      <c r="F4" s="3">
        <v>1</v>
      </c>
      <c r="G4" s="3">
        <v>2</v>
      </c>
      <c r="H4" s="3">
        <v>3</v>
      </c>
      <c r="I4" s="3">
        <v>4</v>
      </c>
      <c r="J4" s="3">
        <v>5</v>
      </c>
      <c r="K4" s="3">
        <v>6</v>
      </c>
      <c r="L4" s="3">
        <v>7</v>
      </c>
      <c r="M4" s="3">
        <v>8</v>
      </c>
      <c r="N4" s="6" t="s">
        <v>15</v>
      </c>
      <c r="O4" s="6" t="s">
        <v>16</v>
      </c>
      <c r="P4" s="6" t="s">
        <v>17</v>
      </c>
      <c r="Q4" s="6" t="s">
        <v>18</v>
      </c>
      <c r="R4" s="6" t="s">
        <v>19</v>
      </c>
      <c r="S4" s="31"/>
    </row>
    <row r="5" spans="1:19" ht="33.75">
      <c r="A5" s="67" t="s">
        <v>20</v>
      </c>
      <c r="B5" s="41" t="s">
        <v>21</v>
      </c>
      <c r="C5" s="3">
        <v>1</v>
      </c>
      <c r="D5" s="3" t="s">
        <v>22</v>
      </c>
      <c r="E5" s="4" t="s">
        <v>23</v>
      </c>
      <c r="F5" s="5">
        <v>2</v>
      </c>
      <c r="G5" s="5"/>
      <c r="H5" s="5"/>
      <c r="I5" s="5"/>
      <c r="J5" s="5"/>
      <c r="K5" s="5"/>
      <c r="L5" s="5"/>
      <c r="M5" s="5"/>
      <c r="N5" s="5">
        <v>2</v>
      </c>
      <c r="O5" s="5">
        <v>32</v>
      </c>
      <c r="P5" s="5">
        <v>32</v>
      </c>
      <c r="Q5" s="6"/>
      <c r="R5" s="6" t="s">
        <v>24</v>
      </c>
      <c r="S5" s="6" t="s">
        <v>11</v>
      </c>
    </row>
    <row r="6" spans="1:19">
      <c r="A6" s="68"/>
      <c r="B6" s="66"/>
      <c r="C6" s="3">
        <v>2</v>
      </c>
      <c r="D6" s="5" t="s">
        <v>25</v>
      </c>
      <c r="E6" s="4" t="s">
        <v>26</v>
      </c>
      <c r="F6" s="5">
        <v>2</v>
      </c>
      <c r="G6" s="5"/>
      <c r="H6" s="5"/>
      <c r="I6" s="5"/>
      <c r="J6" s="5"/>
      <c r="K6" s="5"/>
      <c r="L6" s="5"/>
      <c r="M6" s="5"/>
      <c r="N6" s="5">
        <v>2</v>
      </c>
      <c r="O6" s="5">
        <v>36</v>
      </c>
      <c r="P6" s="5">
        <v>36</v>
      </c>
      <c r="Q6" s="6"/>
      <c r="R6" s="6" t="s">
        <v>27</v>
      </c>
      <c r="S6" s="6" t="s">
        <v>11</v>
      </c>
    </row>
    <row r="7" spans="1:19" ht="22.5">
      <c r="A7" s="68"/>
      <c r="B7" s="66"/>
      <c r="C7" s="3">
        <v>3</v>
      </c>
      <c r="D7" s="3" t="s">
        <v>28</v>
      </c>
      <c r="E7" s="4" t="s">
        <v>29</v>
      </c>
      <c r="F7" s="6"/>
      <c r="G7" s="5">
        <v>2</v>
      </c>
      <c r="H7" s="6"/>
      <c r="I7" s="6"/>
      <c r="J7" s="6"/>
      <c r="K7" s="6"/>
      <c r="L7" s="6"/>
      <c r="M7" s="6"/>
      <c r="N7" s="5">
        <v>2</v>
      </c>
      <c r="O7" s="5">
        <v>32</v>
      </c>
      <c r="P7" s="5">
        <v>32</v>
      </c>
      <c r="Q7" s="6"/>
      <c r="R7" s="6" t="s">
        <v>24</v>
      </c>
      <c r="S7" s="6" t="s">
        <v>30</v>
      </c>
    </row>
    <row r="8" spans="1:19">
      <c r="A8" s="68"/>
      <c r="B8" s="66"/>
      <c r="C8" s="3">
        <v>4</v>
      </c>
      <c r="D8" s="5" t="s">
        <v>31</v>
      </c>
      <c r="E8" s="4" t="s">
        <v>32</v>
      </c>
      <c r="F8" s="6"/>
      <c r="G8" s="5">
        <v>1</v>
      </c>
      <c r="H8" s="6"/>
      <c r="I8" s="6"/>
      <c r="J8" s="6"/>
      <c r="K8" s="6"/>
      <c r="L8" s="6"/>
      <c r="M8" s="6"/>
      <c r="N8" s="5">
        <v>1</v>
      </c>
      <c r="O8" s="5">
        <v>16</v>
      </c>
      <c r="P8" s="5">
        <v>16</v>
      </c>
      <c r="Q8" s="6"/>
      <c r="R8" s="6" t="s">
        <v>27</v>
      </c>
      <c r="S8" s="6" t="s">
        <v>30</v>
      </c>
    </row>
    <row r="9" spans="1:19" ht="22.5">
      <c r="A9" s="68"/>
      <c r="B9" s="66"/>
      <c r="C9" s="3">
        <v>5</v>
      </c>
      <c r="D9" s="5" t="s">
        <v>33</v>
      </c>
      <c r="E9" s="4" t="s">
        <v>34</v>
      </c>
      <c r="F9" s="6"/>
      <c r="G9" s="6"/>
      <c r="H9" s="5">
        <v>2</v>
      </c>
      <c r="I9" s="6"/>
      <c r="J9" s="6"/>
      <c r="K9" s="6"/>
      <c r="L9" s="6"/>
      <c r="M9" s="6"/>
      <c r="N9" s="5">
        <v>2</v>
      </c>
      <c r="O9" s="5">
        <v>32</v>
      </c>
      <c r="P9" s="5">
        <v>32</v>
      </c>
      <c r="Q9" s="6"/>
      <c r="R9" s="6" t="s">
        <v>24</v>
      </c>
      <c r="S9" s="6" t="s">
        <v>30</v>
      </c>
    </row>
    <row r="10" spans="1:19" ht="22.5">
      <c r="A10" s="68"/>
      <c r="B10" s="66"/>
      <c r="C10" s="3">
        <v>6</v>
      </c>
      <c r="D10" s="3" t="s">
        <v>35</v>
      </c>
      <c r="E10" s="4" t="s">
        <v>36</v>
      </c>
      <c r="F10" s="6"/>
      <c r="G10" s="6"/>
      <c r="H10" s="6"/>
      <c r="I10" s="5">
        <v>2</v>
      </c>
      <c r="J10" s="6"/>
      <c r="K10" s="6"/>
      <c r="L10" s="6"/>
      <c r="M10" s="6"/>
      <c r="N10" s="5">
        <v>2</v>
      </c>
      <c r="O10" s="5">
        <v>32</v>
      </c>
      <c r="P10" s="5">
        <v>32</v>
      </c>
      <c r="Q10" s="6"/>
      <c r="R10" s="6" t="s">
        <v>24</v>
      </c>
      <c r="S10" s="6" t="s">
        <v>11</v>
      </c>
    </row>
    <row r="11" spans="1:19" ht="22.5">
      <c r="A11" s="68"/>
      <c r="B11" s="66"/>
      <c r="C11" s="3">
        <v>7</v>
      </c>
      <c r="D11" s="3" t="s">
        <v>37</v>
      </c>
      <c r="E11" s="4" t="s">
        <v>38</v>
      </c>
      <c r="F11" s="4"/>
      <c r="G11" s="4"/>
      <c r="H11" s="7">
        <v>0.5</v>
      </c>
      <c r="I11" s="8"/>
      <c r="J11" s="4"/>
      <c r="K11" s="4"/>
      <c r="L11" s="4"/>
      <c r="M11" s="4"/>
      <c r="N11" s="23">
        <v>0.5</v>
      </c>
      <c r="O11" s="5">
        <v>16</v>
      </c>
      <c r="P11" s="5">
        <v>16</v>
      </c>
      <c r="Q11" s="6"/>
      <c r="R11" s="6" t="s">
        <v>24</v>
      </c>
      <c r="S11" s="6" t="s">
        <v>30</v>
      </c>
    </row>
    <row r="12" spans="1:19" ht="22.5">
      <c r="A12" s="68"/>
      <c r="B12" s="66"/>
      <c r="C12" s="3">
        <v>8</v>
      </c>
      <c r="D12" s="3" t="s">
        <v>39</v>
      </c>
      <c r="E12" s="4" t="s">
        <v>40</v>
      </c>
      <c r="F12" s="4"/>
      <c r="G12" s="4"/>
      <c r="H12" s="8"/>
      <c r="I12" s="7">
        <v>0.5</v>
      </c>
      <c r="J12" s="4"/>
      <c r="K12" s="4"/>
      <c r="L12" s="4"/>
      <c r="M12" s="4"/>
      <c r="N12" s="23">
        <v>0.5</v>
      </c>
      <c r="O12" s="5">
        <v>16</v>
      </c>
      <c r="P12" s="5">
        <v>16</v>
      </c>
      <c r="Q12" s="6"/>
      <c r="R12" s="6" t="s">
        <v>24</v>
      </c>
      <c r="S12" s="6" t="s">
        <v>30</v>
      </c>
    </row>
    <row r="13" spans="1:19" ht="33.75">
      <c r="A13" s="68"/>
      <c r="B13" s="66"/>
      <c r="C13" s="3">
        <v>9</v>
      </c>
      <c r="D13" s="5" t="s">
        <v>41</v>
      </c>
      <c r="E13" s="4" t="s">
        <v>42</v>
      </c>
      <c r="F13" s="5">
        <v>2</v>
      </c>
      <c r="G13" s="6"/>
      <c r="H13" s="6"/>
      <c r="I13" s="6"/>
      <c r="J13" s="6"/>
      <c r="K13" s="6"/>
      <c r="L13" s="6"/>
      <c r="M13" s="6"/>
      <c r="N13" s="5">
        <v>2</v>
      </c>
      <c r="O13" s="5">
        <v>32</v>
      </c>
      <c r="P13" s="23">
        <v>32</v>
      </c>
      <c r="Q13" s="6"/>
      <c r="R13" s="6" t="s">
        <v>24</v>
      </c>
      <c r="S13" s="6" t="s">
        <v>30</v>
      </c>
    </row>
    <row r="14" spans="1:19">
      <c r="A14" s="68"/>
      <c r="B14" s="66"/>
      <c r="C14" s="71">
        <v>10</v>
      </c>
      <c r="D14" s="53" t="s">
        <v>43</v>
      </c>
      <c r="E14" s="97" t="s">
        <v>44</v>
      </c>
      <c r="F14" s="53">
        <v>4</v>
      </c>
      <c r="G14" s="41"/>
      <c r="H14" s="41"/>
      <c r="I14" s="41"/>
      <c r="J14" s="41"/>
      <c r="K14" s="41"/>
      <c r="L14" s="41"/>
      <c r="M14" s="41"/>
      <c r="N14" s="53">
        <v>4</v>
      </c>
      <c r="O14" s="53">
        <v>64</v>
      </c>
      <c r="P14" s="55">
        <v>64</v>
      </c>
      <c r="Q14" s="41"/>
      <c r="R14" s="22" t="s">
        <v>45</v>
      </c>
      <c r="S14" s="41" t="s">
        <v>11</v>
      </c>
    </row>
    <row r="15" spans="1:19">
      <c r="A15" s="68"/>
      <c r="B15" s="66"/>
      <c r="C15" s="72"/>
      <c r="D15" s="54"/>
      <c r="E15" s="99"/>
      <c r="F15" s="54"/>
      <c r="G15" s="42"/>
      <c r="H15" s="42"/>
      <c r="I15" s="42"/>
      <c r="J15" s="42"/>
      <c r="K15" s="42"/>
      <c r="L15" s="42"/>
      <c r="M15" s="42"/>
      <c r="N15" s="54"/>
      <c r="O15" s="54"/>
      <c r="P15" s="56"/>
      <c r="Q15" s="42"/>
      <c r="R15" s="6" t="s">
        <v>46</v>
      </c>
      <c r="S15" s="42"/>
    </row>
    <row r="16" spans="1:19">
      <c r="A16" s="68"/>
      <c r="B16" s="66"/>
      <c r="C16" s="71">
        <v>11</v>
      </c>
      <c r="D16" s="53" t="s">
        <v>47</v>
      </c>
      <c r="E16" s="97" t="s">
        <v>48</v>
      </c>
      <c r="F16" s="41"/>
      <c r="G16" s="53">
        <v>4</v>
      </c>
      <c r="H16" s="41"/>
      <c r="I16" s="41"/>
      <c r="J16" s="41"/>
      <c r="K16" s="41"/>
      <c r="L16" s="41"/>
      <c r="M16" s="41"/>
      <c r="N16" s="53">
        <v>4</v>
      </c>
      <c r="O16" s="53">
        <v>64</v>
      </c>
      <c r="P16" s="55">
        <v>64</v>
      </c>
      <c r="Q16" s="41"/>
      <c r="R16" s="22" t="s">
        <v>45</v>
      </c>
      <c r="S16" s="41" t="s">
        <v>11</v>
      </c>
    </row>
    <row r="17" spans="1:19">
      <c r="A17" s="68"/>
      <c r="B17" s="66"/>
      <c r="C17" s="72"/>
      <c r="D17" s="54"/>
      <c r="E17" s="99"/>
      <c r="F17" s="42"/>
      <c r="G17" s="54"/>
      <c r="H17" s="42"/>
      <c r="I17" s="42"/>
      <c r="J17" s="42"/>
      <c r="K17" s="42"/>
      <c r="L17" s="42"/>
      <c r="M17" s="42"/>
      <c r="N17" s="54"/>
      <c r="O17" s="54"/>
      <c r="P17" s="56"/>
      <c r="Q17" s="42"/>
      <c r="R17" s="6" t="s">
        <v>46</v>
      </c>
      <c r="S17" s="42"/>
    </row>
    <row r="18" spans="1:19">
      <c r="A18" s="68"/>
      <c r="B18" s="66"/>
      <c r="C18" s="71">
        <v>12</v>
      </c>
      <c r="D18" s="53" t="s">
        <v>49</v>
      </c>
      <c r="E18" s="97" t="s">
        <v>50</v>
      </c>
      <c r="F18" s="41"/>
      <c r="G18" s="41"/>
      <c r="H18" s="53">
        <v>4</v>
      </c>
      <c r="I18" s="41"/>
      <c r="J18" s="41"/>
      <c r="K18" s="41"/>
      <c r="L18" s="41"/>
      <c r="M18" s="41"/>
      <c r="N18" s="53">
        <v>4</v>
      </c>
      <c r="O18" s="53">
        <v>64</v>
      </c>
      <c r="P18" s="55">
        <v>64</v>
      </c>
      <c r="Q18" s="41"/>
      <c r="R18" s="22" t="s">
        <v>45</v>
      </c>
      <c r="S18" s="41" t="s">
        <v>11</v>
      </c>
    </row>
    <row r="19" spans="1:19">
      <c r="A19" s="68"/>
      <c r="B19" s="66"/>
      <c r="C19" s="72"/>
      <c r="D19" s="54"/>
      <c r="E19" s="99"/>
      <c r="F19" s="42"/>
      <c r="G19" s="42"/>
      <c r="H19" s="54"/>
      <c r="I19" s="42"/>
      <c r="J19" s="42"/>
      <c r="K19" s="42"/>
      <c r="L19" s="42"/>
      <c r="M19" s="42"/>
      <c r="N19" s="54"/>
      <c r="O19" s="54"/>
      <c r="P19" s="56"/>
      <c r="Q19" s="42"/>
      <c r="R19" s="6" t="s">
        <v>46</v>
      </c>
      <c r="S19" s="42"/>
    </row>
    <row r="20" spans="1:19">
      <c r="A20" s="68"/>
      <c r="B20" s="66"/>
      <c r="C20" s="71">
        <v>13</v>
      </c>
      <c r="D20" s="53" t="s">
        <v>51</v>
      </c>
      <c r="E20" s="97" t="s">
        <v>52</v>
      </c>
      <c r="F20" s="41"/>
      <c r="G20" s="41"/>
      <c r="H20" s="41"/>
      <c r="I20" s="53">
        <v>2</v>
      </c>
      <c r="J20" s="41"/>
      <c r="K20" s="41"/>
      <c r="L20" s="41"/>
      <c r="M20" s="41"/>
      <c r="N20" s="53">
        <v>2</v>
      </c>
      <c r="O20" s="53">
        <v>32</v>
      </c>
      <c r="P20" s="55">
        <v>32</v>
      </c>
      <c r="Q20" s="41"/>
      <c r="R20" s="22" t="s">
        <v>45</v>
      </c>
      <c r="S20" s="41" t="s">
        <v>11</v>
      </c>
    </row>
    <row r="21" spans="1:19">
      <c r="A21" s="68"/>
      <c r="B21" s="66"/>
      <c r="C21" s="72"/>
      <c r="D21" s="54"/>
      <c r="E21" s="99"/>
      <c r="F21" s="42"/>
      <c r="G21" s="42"/>
      <c r="H21" s="42"/>
      <c r="I21" s="54"/>
      <c r="J21" s="42"/>
      <c r="K21" s="42"/>
      <c r="L21" s="42"/>
      <c r="M21" s="42"/>
      <c r="N21" s="54"/>
      <c r="O21" s="54"/>
      <c r="P21" s="56"/>
      <c r="Q21" s="42"/>
      <c r="R21" s="6" t="s">
        <v>46</v>
      </c>
      <c r="S21" s="42"/>
    </row>
    <row r="22" spans="1:19">
      <c r="A22" s="68"/>
      <c r="B22" s="66"/>
      <c r="C22" s="3">
        <v>14</v>
      </c>
      <c r="D22" s="5" t="s">
        <v>53</v>
      </c>
      <c r="E22" s="4" t="s">
        <v>54</v>
      </c>
      <c r="F22" s="3">
        <v>4</v>
      </c>
      <c r="G22" s="10"/>
      <c r="H22" s="10"/>
      <c r="I22" s="10"/>
      <c r="J22" s="10"/>
      <c r="K22" s="10"/>
      <c r="L22" s="10"/>
      <c r="M22" s="10"/>
      <c r="N22" s="3">
        <v>4</v>
      </c>
      <c r="O22" s="3">
        <v>64</v>
      </c>
      <c r="P22" s="24">
        <v>64</v>
      </c>
      <c r="Q22" s="10"/>
      <c r="R22" s="10" t="s">
        <v>55</v>
      </c>
      <c r="S22" s="32" t="s">
        <v>11</v>
      </c>
    </row>
    <row r="23" spans="1:19">
      <c r="A23" s="68"/>
      <c r="B23" s="66"/>
      <c r="C23" s="3">
        <v>15</v>
      </c>
      <c r="D23" s="5" t="s">
        <v>56</v>
      </c>
      <c r="E23" s="4" t="s">
        <v>57</v>
      </c>
      <c r="F23" s="10"/>
      <c r="G23" s="3">
        <v>4</v>
      </c>
      <c r="H23" s="10"/>
      <c r="I23" s="10"/>
      <c r="J23" s="10"/>
      <c r="K23" s="10"/>
      <c r="L23" s="10"/>
      <c r="M23" s="10"/>
      <c r="N23" s="3">
        <v>4</v>
      </c>
      <c r="O23" s="3">
        <v>64</v>
      </c>
      <c r="P23" s="24">
        <v>64</v>
      </c>
      <c r="Q23" s="10"/>
      <c r="R23" s="10" t="s">
        <v>55</v>
      </c>
      <c r="S23" s="32" t="s">
        <v>11</v>
      </c>
    </row>
    <row r="24" spans="1:19">
      <c r="A24" s="68"/>
      <c r="B24" s="66"/>
      <c r="C24" s="3">
        <v>16</v>
      </c>
      <c r="D24" s="5" t="s">
        <v>58</v>
      </c>
      <c r="E24" s="4" t="s">
        <v>59</v>
      </c>
      <c r="F24" s="10"/>
      <c r="G24" s="3">
        <v>3</v>
      </c>
      <c r="H24" s="10"/>
      <c r="I24" s="10"/>
      <c r="J24" s="10"/>
      <c r="K24" s="10"/>
      <c r="L24" s="10"/>
      <c r="M24" s="10"/>
      <c r="N24" s="3">
        <v>3</v>
      </c>
      <c r="O24" s="3">
        <v>48</v>
      </c>
      <c r="P24" s="24">
        <v>48</v>
      </c>
      <c r="Q24" s="10"/>
      <c r="R24" s="10" t="s">
        <v>55</v>
      </c>
      <c r="S24" s="32" t="s">
        <v>11</v>
      </c>
    </row>
    <row r="25" spans="1:19" ht="22.5">
      <c r="A25" s="68"/>
      <c r="B25" s="66"/>
      <c r="C25" s="3">
        <v>17</v>
      </c>
      <c r="D25" s="5" t="s">
        <v>60</v>
      </c>
      <c r="E25" s="4" t="s">
        <v>61</v>
      </c>
      <c r="F25" s="10"/>
      <c r="G25" s="10"/>
      <c r="H25" s="3">
        <v>4</v>
      </c>
      <c r="I25" s="10"/>
      <c r="J25" s="10"/>
      <c r="K25" s="10"/>
      <c r="L25" s="10"/>
      <c r="M25" s="10"/>
      <c r="N25" s="3">
        <v>4</v>
      </c>
      <c r="O25" s="3">
        <v>64</v>
      </c>
      <c r="P25" s="24">
        <v>64</v>
      </c>
      <c r="Q25" s="10"/>
      <c r="R25" s="10" t="s">
        <v>55</v>
      </c>
      <c r="S25" s="32" t="s">
        <v>11</v>
      </c>
    </row>
    <row r="26" spans="1:19">
      <c r="A26" s="68"/>
      <c r="B26" s="66"/>
      <c r="C26" s="3">
        <v>18</v>
      </c>
      <c r="D26" s="5" t="s">
        <v>62</v>
      </c>
      <c r="E26" s="4" t="s">
        <v>63</v>
      </c>
      <c r="F26" s="3">
        <v>2</v>
      </c>
      <c r="G26" s="10"/>
      <c r="H26" s="10"/>
      <c r="I26" s="10"/>
      <c r="J26" s="10"/>
      <c r="K26" s="10"/>
      <c r="L26" s="10"/>
      <c r="M26" s="10"/>
      <c r="N26" s="3">
        <v>1</v>
      </c>
      <c r="O26" s="3">
        <v>32</v>
      </c>
      <c r="P26" s="24">
        <v>32</v>
      </c>
      <c r="Q26" s="10"/>
      <c r="R26" s="10" t="s">
        <v>64</v>
      </c>
      <c r="S26" s="32" t="s">
        <v>30</v>
      </c>
    </row>
    <row r="27" spans="1:19">
      <c r="A27" s="68"/>
      <c r="B27" s="66"/>
      <c r="C27" s="3">
        <v>19</v>
      </c>
      <c r="D27" s="5" t="s">
        <v>65</v>
      </c>
      <c r="E27" s="4" t="s">
        <v>66</v>
      </c>
      <c r="F27" s="10"/>
      <c r="G27" s="3">
        <v>2</v>
      </c>
      <c r="H27" s="10"/>
      <c r="I27" s="10"/>
      <c r="J27" s="10"/>
      <c r="K27" s="10"/>
      <c r="L27" s="10"/>
      <c r="M27" s="10"/>
      <c r="N27" s="3">
        <v>1</v>
      </c>
      <c r="O27" s="3">
        <v>32</v>
      </c>
      <c r="P27" s="3">
        <v>32</v>
      </c>
      <c r="Q27" s="10"/>
      <c r="R27" s="10" t="s">
        <v>64</v>
      </c>
      <c r="S27" s="32" t="s">
        <v>30</v>
      </c>
    </row>
    <row r="28" spans="1:19">
      <c r="A28" s="68"/>
      <c r="B28" s="66"/>
      <c r="C28" s="3">
        <v>20</v>
      </c>
      <c r="D28" s="5" t="s">
        <v>67</v>
      </c>
      <c r="E28" s="4" t="s">
        <v>68</v>
      </c>
      <c r="F28" s="10"/>
      <c r="G28" s="10"/>
      <c r="H28" s="3">
        <v>2</v>
      </c>
      <c r="I28" s="10"/>
      <c r="J28" s="10"/>
      <c r="K28" s="10"/>
      <c r="L28" s="10"/>
      <c r="M28" s="10"/>
      <c r="N28" s="3">
        <v>1</v>
      </c>
      <c r="O28" s="3">
        <v>32</v>
      </c>
      <c r="P28" s="3">
        <v>32</v>
      </c>
      <c r="Q28" s="10"/>
      <c r="R28" s="10" t="s">
        <v>64</v>
      </c>
      <c r="S28" s="32" t="s">
        <v>30</v>
      </c>
    </row>
    <row r="29" spans="1:19">
      <c r="A29" s="68"/>
      <c r="B29" s="66"/>
      <c r="C29" s="3">
        <v>21</v>
      </c>
      <c r="D29" s="5" t="s">
        <v>69</v>
      </c>
      <c r="E29" s="4" t="s">
        <v>70</v>
      </c>
      <c r="F29" s="10"/>
      <c r="G29" s="10"/>
      <c r="H29" s="10"/>
      <c r="I29" s="3">
        <v>2</v>
      </c>
      <c r="J29" s="10"/>
      <c r="K29" s="10"/>
      <c r="L29" s="10"/>
      <c r="M29" s="10"/>
      <c r="N29" s="3">
        <v>1</v>
      </c>
      <c r="O29" s="3">
        <v>32</v>
      </c>
      <c r="P29" s="3">
        <v>32</v>
      </c>
      <c r="Q29" s="10"/>
      <c r="R29" s="10" t="s">
        <v>64</v>
      </c>
      <c r="S29" s="32" t="s">
        <v>30</v>
      </c>
    </row>
    <row r="30" spans="1:19">
      <c r="A30" s="68"/>
      <c r="B30" s="66"/>
      <c r="C30" s="3">
        <v>22</v>
      </c>
      <c r="D30" s="5" t="s">
        <v>71</v>
      </c>
      <c r="E30" s="4" t="s">
        <v>72</v>
      </c>
      <c r="F30" s="11">
        <v>2</v>
      </c>
      <c r="G30" s="10"/>
      <c r="H30" s="10"/>
      <c r="I30" s="10"/>
      <c r="J30" s="10"/>
      <c r="K30" s="10"/>
      <c r="L30" s="10"/>
      <c r="M30" s="10"/>
      <c r="N30" s="3">
        <v>2</v>
      </c>
      <c r="O30" s="3">
        <v>32</v>
      </c>
      <c r="P30" s="10">
        <v>32</v>
      </c>
      <c r="Q30" s="3"/>
      <c r="R30" s="10" t="s">
        <v>73</v>
      </c>
      <c r="S30" s="32" t="s">
        <v>30</v>
      </c>
    </row>
    <row r="31" spans="1:19" ht="23.25">
      <c r="A31" s="68"/>
      <c r="B31" s="66"/>
      <c r="C31" s="3">
        <v>23</v>
      </c>
      <c r="D31" s="5" t="s">
        <v>74</v>
      </c>
      <c r="E31" s="12" t="s">
        <v>75</v>
      </c>
      <c r="F31" s="10"/>
      <c r="G31" s="13" t="s">
        <v>76</v>
      </c>
      <c r="H31" s="10"/>
      <c r="I31" s="10"/>
      <c r="J31" s="10"/>
      <c r="K31" s="10"/>
      <c r="L31" s="10"/>
      <c r="M31" s="10"/>
      <c r="N31" s="3">
        <v>3</v>
      </c>
      <c r="O31" s="3">
        <v>48</v>
      </c>
      <c r="P31" s="3">
        <v>32</v>
      </c>
      <c r="Q31" s="3">
        <v>16</v>
      </c>
      <c r="R31" s="10" t="s">
        <v>73</v>
      </c>
      <c r="S31" s="32" t="s">
        <v>30</v>
      </c>
    </row>
    <row r="32" spans="1:19" ht="15">
      <c r="A32" s="68"/>
      <c r="B32" s="66"/>
      <c r="C32" s="3">
        <v>24</v>
      </c>
      <c r="D32" s="5" t="s">
        <v>77</v>
      </c>
      <c r="E32" s="4" t="s">
        <v>78</v>
      </c>
      <c r="F32" s="10"/>
      <c r="G32" s="3">
        <v>2</v>
      </c>
      <c r="H32" s="14"/>
      <c r="I32" s="25"/>
      <c r="J32" s="10"/>
      <c r="K32" s="10"/>
      <c r="L32" s="10"/>
      <c r="M32" s="10"/>
      <c r="N32" s="3">
        <v>2</v>
      </c>
      <c r="O32" s="3">
        <v>32</v>
      </c>
      <c r="P32" s="3">
        <v>32</v>
      </c>
      <c r="Q32" s="10"/>
      <c r="R32" s="10" t="s">
        <v>79</v>
      </c>
      <c r="S32" s="32" t="s">
        <v>30</v>
      </c>
    </row>
    <row r="33" spans="1:19">
      <c r="A33" s="68"/>
      <c r="B33" s="42"/>
      <c r="C33" s="60" t="s">
        <v>80</v>
      </c>
      <c r="D33" s="61"/>
      <c r="E33" s="77"/>
      <c r="F33" s="15">
        <v>18</v>
      </c>
      <c r="G33" s="15">
        <v>21</v>
      </c>
      <c r="H33" s="16">
        <v>12.5</v>
      </c>
      <c r="I33" s="15">
        <v>6.5</v>
      </c>
      <c r="J33" s="17"/>
      <c r="K33" s="17"/>
      <c r="L33" s="17"/>
      <c r="M33" s="17"/>
      <c r="N33" s="15">
        <v>54</v>
      </c>
      <c r="O33" s="15">
        <v>948</v>
      </c>
      <c r="P33" s="15">
        <v>932</v>
      </c>
      <c r="Q33" s="15">
        <v>16</v>
      </c>
      <c r="R33" s="17"/>
      <c r="S33" s="33"/>
    </row>
    <row r="34" spans="1:19" ht="24" customHeight="1">
      <c r="A34" s="68"/>
      <c r="B34" s="41" t="s">
        <v>81</v>
      </c>
      <c r="C34" s="63" t="s">
        <v>82</v>
      </c>
      <c r="D34" s="64"/>
      <c r="E34" s="65"/>
      <c r="F34" s="79" t="s">
        <v>83</v>
      </c>
      <c r="G34" s="64"/>
      <c r="H34" s="64"/>
      <c r="I34" s="65"/>
      <c r="J34" s="80"/>
      <c r="K34" s="81"/>
      <c r="L34" s="81"/>
      <c r="M34" s="82"/>
      <c r="N34" s="5">
        <v>2</v>
      </c>
      <c r="O34" s="5"/>
      <c r="P34" s="94" t="s">
        <v>84</v>
      </c>
      <c r="Q34" s="95"/>
      <c r="R34" s="95"/>
      <c r="S34" s="96"/>
    </row>
    <row r="35" spans="1:19" ht="24" customHeight="1">
      <c r="A35" s="68"/>
      <c r="B35" s="66"/>
      <c r="C35" s="74" t="s">
        <v>85</v>
      </c>
      <c r="D35" s="75"/>
      <c r="E35" s="76"/>
      <c r="F35" s="79" t="s">
        <v>83</v>
      </c>
      <c r="G35" s="64"/>
      <c r="H35" s="64"/>
      <c r="I35" s="65"/>
      <c r="J35" s="80"/>
      <c r="K35" s="81"/>
      <c r="L35" s="81"/>
      <c r="M35" s="82"/>
      <c r="N35" s="5">
        <v>2</v>
      </c>
      <c r="O35" s="5"/>
      <c r="P35" s="86" t="s">
        <v>86</v>
      </c>
      <c r="Q35" s="87"/>
      <c r="R35" s="87"/>
      <c r="S35" s="88"/>
    </row>
    <row r="36" spans="1:19" ht="25.5" customHeight="1">
      <c r="A36" s="68"/>
      <c r="B36" s="66"/>
      <c r="C36" s="74" t="s">
        <v>87</v>
      </c>
      <c r="D36" s="75"/>
      <c r="E36" s="76"/>
      <c r="F36" s="79" t="s">
        <v>83</v>
      </c>
      <c r="G36" s="64"/>
      <c r="H36" s="64"/>
      <c r="I36" s="65"/>
      <c r="J36" s="80"/>
      <c r="K36" s="81"/>
      <c r="L36" s="81"/>
      <c r="M36" s="82"/>
      <c r="N36" s="5"/>
      <c r="O36" s="5"/>
      <c r="P36" s="86" t="s">
        <v>88</v>
      </c>
      <c r="Q36" s="87"/>
      <c r="R36" s="87"/>
      <c r="S36" s="88"/>
    </row>
    <row r="37" spans="1:19" ht="22.5" customHeight="1">
      <c r="A37" s="68"/>
      <c r="B37" s="66"/>
      <c r="C37" s="74" t="s">
        <v>89</v>
      </c>
      <c r="D37" s="75"/>
      <c r="E37" s="76"/>
      <c r="F37" s="79" t="s">
        <v>83</v>
      </c>
      <c r="G37" s="64"/>
      <c r="H37" s="64"/>
      <c r="I37" s="65"/>
      <c r="J37" s="80"/>
      <c r="K37" s="81"/>
      <c r="L37" s="81"/>
      <c r="M37" s="82"/>
      <c r="N37" s="5"/>
      <c r="O37" s="5"/>
      <c r="P37" s="89"/>
      <c r="Q37" s="90"/>
      <c r="R37" s="90"/>
      <c r="S37" s="91"/>
    </row>
    <row r="38" spans="1:19" ht="28.5" customHeight="1">
      <c r="A38" s="68"/>
      <c r="B38" s="66"/>
      <c r="C38" s="74" t="s">
        <v>90</v>
      </c>
      <c r="D38" s="75"/>
      <c r="E38" s="76"/>
      <c r="F38" s="79" t="s">
        <v>83</v>
      </c>
      <c r="G38" s="64"/>
      <c r="H38" s="64"/>
      <c r="I38" s="65"/>
      <c r="J38" s="80"/>
      <c r="K38" s="81"/>
      <c r="L38" s="81"/>
      <c r="M38" s="82"/>
      <c r="N38" s="5"/>
      <c r="O38" s="5"/>
      <c r="P38" s="89"/>
      <c r="Q38" s="90"/>
      <c r="R38" s="90"/>
      <c r="S38" s="91"/>
    </row>
    <row r="39" spans="1:19" ht="32.1" customHeight="1">
      <c r="A39" s="68"/>
      <c r="B39" s="66"/>
      <c r="C39" s="74" t="s">
        <v>91</v>
      </c>
      <c r="D39" s="75"/>
      <c r="E39" s="76"/>
      <c r="F39" s="79" t="s">
        <v>83</v>
      </c>
      <c r="G39" s="64"/>
      <c r="H39" s="64"/>
      <c r="I39" s="65"/>
      <c r="J39" s="80"/>
      <c r="K39" s="81"/>
      <c r="L39" s="81"/>
      <c r="M39" s="82"/>
      <c r="N39" s="5"/>
      <c r="O39" s="5"/>
      <c r="P39" s="83"/>
      <c r="Q39" s="84"/>
      <c r="R39" s="84"/>
      <c r="S39" s="85"/>
    </row>
    <row r="40" spans="1:19">
      <c r="A40" s="69"/>
      <c r="B40" s="42"/>
      <c r="C40" s="57" t="s">
        <v>80</v>
      </c>
      <c r="D40" s="58"/>
      <c r="E40" s="59"/>
      <c r="F40" s="17"/>
      <c r="G40" s="17"/>
      <c r="H40" s="17"/>
      <c r="I40" s="17"/>
      <c r="J40" s="17"/>
      <c r="K40" s="17"/>
      <c r="L40" s="17"/>
      <c r="M40" s="17"/>
      <c r="N40" s="15">
        <v>10</v>
      </c>
      <c r="O40" s="15">
        <v>160</v>
      </c>
      <c r="P40" s="15">
        <v>160</v>
      </c>
      <c r="Q40" s="17"/>
      <c r="R40" s="17"/>
      <c r="S40" s="20"/>
    </row>
    <row r="41" spans="1:19" ht="22.5">
      <c r="A41" s="67" t="s">
        <v>92</v>
      </c>
      <c r="B41" s="67" t="s">
        <v>93</v>
      </c>
      <c r="C41" s="3">
        <v>25</v>
      </c>
      <c r="D41" s="5" t="s">
        <v>94</v>
      </c>
      <c r="E41" s="4" t="s">
        <v>95</v>
      </c>
      <c r="F41" s="3">
        <v>4</v>
      </c>
      <c r="G41" s="10"/>
      <c r="H41" s="10"/>
      <c r="I41" s="10"/>
      <c r="J41" s="10"/>
      <c r="K41" s="10"/>
      <c r="L41" s="10"/>
      <c r="M41" s="10"/>
      <c r="N41" s="3">
        <v>4</v>
      </c>
      <c r="O41" s="3">
        <v>64</v>
      </c>
      <c r="P41" s="3">
        <v>64</v>
      </c>
      <c r="Q41" s="10"/>
      <c r="R41" s="10" t="s">
        <v>96</v>
      </c>
      <c r="S41" s="32" t="s">
        <v>11</v>
      </c>
    </row>
    <row r="42" spans="1:19">
      <c r="A42" s="68"/>
      <c r="B42" s="68"/>
      <c r="C42" s="3">
        <v>26</v>
      </c>
      <c r="D42" s="5" t="s">
        <v>97</v>
      </c>
      <c r="E42" s="4" t="s">
        <v>98</v>
      </c>
      <c r="F42" s="10"/>
      <c r="G42" s="3">
        <v>3</v>
      </c>
      <c r="H42" s="10"/>
      <c r="I42" s="10"/>
      <c r="J42" s="10"/>
      <c r="K42" s="10"/>
      <c r="L42" s="10"/>
      <c r="M42" s="10"/>
      <c r="N42" s="3">
        <v>3</v>
      </c>
      <c r="O42" s="3">
        <v>48</v>
      </c>
      <c r="P42" s="3">
        <v>48</v>
      </c>
      <c r="Q42" s="10"/>
      <c r="R42" s="10" t="s">
        <v>96</v>
      </c>
      <c r="S42" s="32" t="s">
        <v>11</v>
      </c>
    </row>
    <row r="43" spans="1:19">
      <c r="A43" s="68"/>
      <c r="B43" s="68"/>
      <c r="C43" s="3">
        <v>27</v>
      </c>
      <c r="D43" s="5" t="s">
        <v>99</v>
      </c>
      <c r="E43" s="4" t="s">
        <v>100</v>
      </c>
      <c r="F43" s="10"/>
      <c r="G43" s="10"/>
      <c r="H43" s="3">
        <v>3</v>
      </c>
      <c r="I43" s="10"/>
      <c r="J43" s="10"/>
      <c r="K43" s="10"/>
      <c r="L43" s="10"/>
      <c r="M43" s="10"/>
      <c r="N43" s="3">
        <v>3</v>
      </c>
      <c r="O43" s="3">
        <v>48</v>
      </c>
      <c r="P43" s="3">
        <v>48</v>
      </c>
      <c r="Q43" s="10"/>
      <c r="R43" s="10" t="s">
        <v>96</v>
      </c>
      <c r="S43" s="32" t="s">
        <v>11</v>
      </c>
    </row>
    <row r="44" spans="1:19" ht="15">
      <c r="A44" s="68"/>
      <c r="B44" s="68"/>
      <c r="C44" s="3">
        <v>28</v>
      </c>
      <c r="D44" s="5" t="s">
        <v>101</v>
      </c>
      <c r="E44" s="4" t="s">
        <v>102</v>
      </c>
      <c r="F44" s="10"/>
      <c r="G44" s="10"/>
      <c r="H44" s="10"/>
      <c r="I44" s="3">
        <v>3</v>
      </c>
      <c r="J44" s="26"/>
      <c r="K44" s="10"/>
      <c r="L44" s="10"/>
      <c r="M44" s="10"/>
      <c r="N44" s="3">
        <v>3</v>
      </c>
      <c r="O44" s="3">
        <v>48</v>
      </c>
      <c r="P44" s="3">
        <v>48</v>
      </c>
      <c r="Q44" s="10"/>
      <c r="R44" s="10" t="s">
        <v>96</v>
      </c>
      <c r="S44" s="32" t="s">
        <v>11</v>
      </c>
    </row>
    <row r="45" spans="1:19">
      <c r="A45" s="68"/>
      <c r="B45" s="68"/>
      <c r="C45" s="3">
        <v>29</v>
      </c>
      <c r="D45" s="5" t="s">
        <v>103</v>
      </c>
      <c r="E45" s="4" t="s">
        <v>104</v>
      </c>
      <c r="F45" s="10"/>
      <c r="G45" s="10"/>
      <c r="H45" s="10"/>
      <c r="I45" s="3">
        <v>3</v>
      </c>
      <c r="J45" s="10"/>
      <c r="K45" s="10"/>
      <c r="L45" s="10"/>
      <c r="M45" s="10"/>
      <c r="N45" s="3">
        <v>3</v>
      </c>
      <c r="O45" s="3">
        <v>48</v>
      </c>
      <c r="P45" s="3">
        <v>48</v>
      </c>
      <c r="Q45" s="10"/>
      <c r="R45" s="10" t="s">
        <v>55</v>
      </c>
      <c r="S45" s="32" t="s">
        <v>11</v>
      </c>
    </row>
    <row r="46" spans="1:19">
      <c r="A46" s="68"/>
      <c r="B46" s="68"/>
      <c r="C46" s="3">
        <v>30</v>
      </c>
      <c r="D46" s="5" t="s">
        <v>105</v>
      </c>
      <c r="E46" s="4" t="s">
        <v>106</v>
      </c>
      <c r="F46" s="10"/>
      <c r="G46" s="10"/>
      <c r="H46" s="3">
        <v>3</v>
      </c>
      <c r="I46" s="10"/>
      <c r="J46" s="10"/>
      <c r="K46" s="10"/>
      <c r="L46" s="10"/>
      <c r="M46" s="10"/>
      <c r="N46" s="3">
        <v>3</v>
      </c>
      <c r="O46" s="3">
        <v>48</v>
      </c>
      <c r="P46" s="3">
        <v>48</v>
      </c>
      <c r="Q46" s="10"/>
      <c r="R46" s="10" t="s">
        <v>107</v>
      </c>
      <c r="S46" s="32" t="s">
        <v>11</v>
      </c>
    </row>
    <row r="47" spans="1:19">
      <c r="A47" s="68"/>
      <c r="B47" s="68"/>
      <c r="C47" s="3">
        <v>31</v>
      </c>
      <c r="D47" s="5" t="s">
        <v>108</v>
      </c>
      <c r="E47" s="4" t="s">
        <v>109</v>
      </c>
      <c r="F47" s="10"/>
      <c r="G47" s="10"/>
      <c r="H47" s="3">
        <v>3</v>
      </c>
      <c r="I47" s="10"/>
      <c r="J47" s="10"/>
      <c r="K47" s="10"/>
      <c r="L47" s="10"/>
      <c r="M47" s="10"/>
      <c r="N47" s="3">
        <v>3</v>
      </c>
      <c r="O47" s="3">
        <v>48</v>
      </c>
      <c r="P47" s="3">
        <v>48</v>
      </c>
      <c r="Q47" s="10"/>
      <c r="R47" s="10" t="s">
        <v>110</v>
      </c>
      <c r="S47" s="32" t="s">
        <v>11</v>
      </c>
    </row>
    <row r="48" spans="1:19" ht="24">
      <c r="A48" s="68"/>
      <c r="B48" s="68"/>
      <c r="C48" s="3">
        <v>32</v>
      </c>
      <c r="D48" s="5" t="s">
        <v>111</v>
      </c>
      <c r="E48" s="4" t="s">
        <v>112</v>
      </c>
      <c r="F48" s="10"/>
      <c r="G48" s="10"/>
      <c r="H48" s="3">
        <v>3</v>
      </c>
      <c r="I48" s="10"/>
      <c r="J48" s="10"/>
      <c r="K48" s="10"/>
      <c r="L48" s="10"/>
      <c r="M48" s="10"/>
      <c r="N48" s="3">
        <v>3</v>
      </c>
      <c r="O48" s="3">
        <v>48</v>
      </c>
      <c r="P48" s="3">
        <v>48</v>
      </c>
      <c r="Q48" s="10"/>
      <c r="R48" s="10" t="s">
        <v>96</v>
      </c>
      <c r="S48" s="32" t="s">
        <v>11</v>
      </c>
    </row>
    <row r="49" spans="1:19">
      <c r="A49" s="68"/>
      <c r="B49" s="69"/>
      <c r="C49" s="60" t="s">
        <v>80</v>
      </c>
      <c r="D49" s="61"/>
      <c r="E49" s="77"/>
      <c r="F49" s="15">
        <v>4</v>
      </c>
      <c r="G49" s="15">
        <v>3</v>
      </c>
      <c r="H49" s="15">
        <v>12</v>
      </c>
      <c r="I49" s="15">
        <v>6</v>
      </c>
      <c r="J49" s="15"/>
      <c r="K49" s="17"/>
      <c r="L49" s="17"/>
      <c r="M49" s="17"/>
      <c r="N49" s="15">
        <v>25</v>
      </c>
      <c r="O49" s="15">
        <v>400</v>
      </c>
      <c r="P49" s="15">
        <v>400</v>
      </c>
      <c r="Q49" s="17"/>
      <c r="R49" s="17"/>
      <c r="S49" s="33"/>
    </row>
    <row r="50" spans="1:19" ht="22.5">
      <c r="A50" s="68"/>
      <c r="B50" s="41" t="s">
        <v>113</v>
      </c>
      <c r="C50" s="5">
        <v>33</v>
      </c>
      <c r="D50" s="5" t="s">
        <v>114</v>
      </c>
      <c r="E50" s="4" t="s">
        <v>115</v>
      </c>
      <c r="F50" s="6"/>
      <c r="G50" s="6"/>
      <c r="H50" s="6"/>
      <c r="I50" s="5">
        <v>2</v>
      </c>
      <c r="J50" s="6"/>
      <c r="K50" s="6"/>
      <c r="L50" s="6"/>
      <c r="M50" s="6"/>
      <c r="N50" s="5">
        <v>2</v>
      </c>
      <c r="O50" s="5">
        <v>32</v>
      </c>
      <c r="P50" s="5">
        <v>32</v>
      </c>
      <c r="Q50" s="6"/>
      <c r="R50" s="6" t="s">
        <v>96</v>
      </c>
      <c r="S50" s="6" t="s">
        <v>30</v>
      </c>
    </row>
    <row r="51" spans="1:19">
      <c r="A51" s="68"/>
      <c r="B51" s="66"/>
      <c r="C51" s="3">
        <v>34</v>
      </c>
      <c r="D51" s="5" t="s">
        <v>116</v>
      </c>
      <c r="E51" s="4" t="s">
        <v>117</v>
      </c>
      <c r="F51" s="6"/>
      <c r="G51" s="6"/>
      <c r="H51" s="6"/>
      <c r="I51" s="5">
        <v>3</v>
      </c>
      <c r="J51" s="6"/>
      <c r="K51" s="6"/>
      <c r="L51" s="6"/>
      <c r="M51" s="6"/>
      <c r="N51" s="5">
        <v>3</v>
      </c>
      <c r="O51" s="5">
        <v>48</v>
      </c>
      <c r="P51" s="5">
        <v>48</v>
      </c>
      <c r="Q51" s="6"/>
      <c r="R51" s="6" t="s">
        <v>96</v>
      </c>
      <c r="S51" s="6" t="s">
        <v>11</v>
      </c>
    </row>
    <row r="52" spans="1:19">
      <c r="A52" s="68"/>
      <c r="B52" s="66"/>
      <c r="C52" s="5">
        <v>35</v>
      </c>
      <c r="D52" s="5" t="s">
        <v>118</v>
      </c>
      <c r="E52" s="4" t="s">
        <v>119</v>
      </c>
      <c r="F52" s="6"/>
      <c r="G52" s="6"/>
      <c r="H52" s="6"/>
      <c r="I52" s="6"/>
      <c r="J52" s="5">
        <v>3</v>
      </c>
      <c r="K52" s="6"/>
      <c r="L52" s="6"/>
      <c r="M52" s="6"/>
      <c r="N52" s="5">
        <v>3</v>
      </c>
      <c r="O52" s="5">
        <v>48</v>
      </c>
      <c r="P52" s="5">
        <v>48</v>
      </c>
      <c r="Q52" s="6"/>
      <c r="R52" s="6" t="s">
        <v>96</v>
      </c>
      <c r="S52" s="6" t="s">
        <v>11</v>
      </c>
    </row>
    <row r="53" spans="1:19">
      <c r="A53" s="68"/>
      <c r="B53" s="66"/>
      <c r="C53" s="3">
        <v>36</v>
      </c>
      <c r="D53" s="5" t="s">
        <v>120</v>
      </c>
      <c r="E53" s="4" t="s">
        <v>121</v>
      </c>
      <c r="F53" s="5"/>
      <c r="G53" s="5"/>
      <c r="H53" s="5">
        <v>2</v>
      </c>
      <c r="I53" s="5"/>
      <c r="J53" s="5"/>
      <c r="K53" s="5"/>
      <c r="L53" s="5"/>
      <c r="M53" s="5"/>
      <c r="N53" s="5">
        <v>2</v>
      </c>
      <c r="O53" s="5">
        <v>32</v>
      </c>
      <c r="P53" s="5">
        <v>32</v>
      </c>
      <c r="Q53" s="5"/>
      <c r="R53" s="6" t="s">
        <v>55</v>
      </c>
      <c r="S53" s="6" t="s">
        <v>30</v>
      </c>
    </row>
    <row r="54" spans="1:19">
      <c r="A54" s="68"/>
      <c r="B54" s="66"/>
      <c r="C54" s="5">
        <v>37</v>
      </c>
      <c r="D54" s="5" t="s">
        <v>180</v>
      </c>
      <c r="E54" s="100" t="s">
        <v>179</v>
      </c>
      <c r="F54" s="5"/>
      <c r="G54" s="5"/>
      <c r="H54" s="5"/>
      <c r="I54" s="27">
        <v>3</v>
      </c>
      <c r="J54" s="9"/>
      <c r="K54" s="5"/>
      <c r="L54" s="5"/>
      <c r="M54" s="5"/>
      <c r="N54" s="5">
        <v>3</v>
      </c>
      <c r="O54" s="5">
        <v>48</v>
      </c>
      <c r="P54" s="5">
        <v>48</v>
      </c>
      <c r="Q54" s="5"/>
      <c r="R54" s="6" t="s">
        <v>96</v>
      </c>
      <c r="S54" s="6" t="s">
        <v>11</v>
      </c>
    </row>
    <row r="55" spans="1:19">
      <c r="A55" s="68"/>
      <c r="B55" s="66"/>
      <c r="C55" s="60" t="s">
        <v>80</v>
      </c>
      <c r="D55" s="61"/>
      <c r="E55" s="62"/>
      <c r="F55" s="17"/>
      <c r="G55" s="17"/>
      <c r="H55" s="15">
        <v>2</v>
      </c>
      <c r="I55" s="28">
        <v>8</v>
      </c>
      <c r="J55" s="15">
        <v>3</v>
      </c>
      <c r="K55" s="15"/>
      <c r="L55" s="15"/>
      <c r="M55" s="15"/>
      <c r="N55" s="15">
        <v>13</v>
      </c>
      <c r="O55" s="15">
        <v>208</v>
      </c>
      <c r="P55" s="15">
        <v>208</v>
      </c>
      <c r="Q55" s="17"/>
      <c r="R55" s="17"/>
      <c r="S55" s="33"/>
    </row>
    <row r="56" spans="1:19">
      <c r="A56" s="69"/>
      <c r="B56" s="42"/>
      <c r="C56" s="57" t="s">
        <v>122</v>
      </c>
      <c r="D56" s="58"/>
      <c r="E56" s="73"/>
      <c r="F56" s="18">
        <v>4</v>
      </c>
      <c r="G56" s="18">
        <v>3</v>
      </c>
      <c r="H56" s="18">
        <v>14</v>
      </c>
      <c r="I56" s="18">
        <v>14</v>
      </c>
      <c r="J56" s="18">
        <v>3</v>
      </c>
      <c r="K56" s="18"/>
      <c r="L56" s="18"/>
      <c r="M56" s="18"/>
      <c r="N56" s="18">
        <v>38</v>
      </c>
      <c r="O56" s="18">
        <v>608</v>
      </c>
      <c r="P56" s="18">
        <v>608</v>
      </c>
      <c r="Q56" s="20"/>
      <c r="R56" s="20"/>
      <c r="S56" s="20"/>
    </row>
    <row r="57" spans="1:19">
      <c r="A57" s="67" t="s">
        <v>123</v>
      </c>
      <c r="B57" s="67" t="s">
        <v>124</v>
      </c>
      <c r="C57" s="63" t="s">
        <v>125</v>
      </c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5"/>
    </row>
    <row r="58" spans="1:19" ht="22.5">
      <c r="A58" s="68"/>
      <c r="B58" s="68"/>
      <c r="C58" s="3">
        <v>38</v>
      </c>
      <c r="D58" s="5" t="s">
        <v>126</v>
      </c>
      <c r="E58" s="4" t="s">
        <v>127</v>
      </c>
      <c r="F58" s="19"/>
      <c r="G58" s="19"/>
      <c r="H58" s="19"/>
      <c r="I58" s="19"/>
      <c r="J58" s="5">
        <v>3</v>
      </c>
      <c r="K58" s="19"/>
      <c r="L58" s="19"/>
      <c r="M58" s="19"/>
      <c r="N58" s="5">
        <v>3</v>
      </c>
      <c r="O58" s="5">
        <v>48</v>
      </c>
      <c r="P58" s="5">
        <v>48</v>
      </c>
      <c r="Q58" s="19"/>
      <c r="R58" s="6" t="s">
        <v>110</v>
      </c>
      <c r="S58" s="6" t="s">
        <v>11</v>
      </c>
    </row>
    <row r="59" spans="1:19" ht="24">
      <c r="A59" s="68"/>
      <c r="B59" s="68"/>
      <c r="C59" s="3">
        <v>39</v>
      </c>
      <c r="D59" s="5" t="s">
        <v>183</v>
      </c>
      <c r="E59" s="100" t="s">
        <v>181</v>
      </c>
      <c r="F59" s="6"/>
      <c r="G59" s="6"/>
      <c r="H59" s="5"/>
      <c r="I59" s="6"/>
      <c r="J59" s="5">
        <v>2</v>
      </c>
      <c r="K59" s="6"/>
      <c r="L59" s="6"/>
      <c r="M59" s="6"/>
      <c r="N59" s="5">
        <v>2</v>
      </c>
      <c r="O59" s="5">
        <v>32</v>
      </c>
      <c r="P59" s="5">
        <v>32</v>
      </c>
      <c r="Q59" s="6"/>
      <c r="R59" s="6" t="s">
        <v>96</v>
      </c>
      <c r="S59" s="101" t="s">
        <v>182</v>
      </c>
    </row>
    <row r="60" spans="1:19" ht="15">
      <c r="A60" s="68"/>
      <c r="B60" s="68"/>
      <c r="C60" s="3">
        <v>40</v>
      </c>
      <c r="D60" s="5" t="s">
        <v>128</v>
      </c>
      <c r="E60" s="4" t="s">
        <v>129</v>
      </c>
      <c r="F60" s="10"/>
      <c r="G60" s="10"/>
      <c r="H60" s="3"/>
      <c r="I60" s="3">
        <v>2</v>
      </c>
      <c r="J60" s="14"/>
      <c r="K60" s="25"/>
      <c r="L60" s="10"/>
      <c r="M60" s="10"/>
      <c r="N60" s="3">
        <v>2</v>
      </c>
      <c r="O60" s="3">
        <v>32</v>
      </c>
      <c r="P60" s="3">
        <v>32</v>
      </c>
      <c r="Q60" s="10"/>
      <c r="R60" s="10" t="s">
        <v>96</v>
      </c>
      <c r="S60" s="32" t="s">
        <v>30</v>
      </c>
    </row>
    <row r="61" spans="1:19">
      <c r="A61" s="68"/>
      <c r="B61" s="68"/>
      <c r="C61" s="3">
        <v>41</v>
      </c>
      <c r="D61" s="5" t="s">
        <v>185</v>
      </c>
      <c r="E61" s="100" t="s">
        <v>184</v>
      </c>
      <c r="F61" s="6"/>
      <c r="G61" s="6"/>
      <c r="H61" s="10"/>
      <c r="I61" s="3"/>
      <c r="J61" s="29">
        <v>2</v>
      </c>
      <c r="K61" s="3"/>
      <c r="L61" s="10"/>
      <c r="M61" s="10"/>
      <c r="N61" s="3">
        <v>3</v>
      </c>
      <c r="O61" s="3">
        <v>48</v>
      </c>
      <c r="P61" s="3">
        <v>48</v>
      </c>
      <c r="Q61" s="6"/>
      <c r="R61" s="6" t="s">
        <v>96</v>
      </c>
      <c r="S61" s="6" t="s">
        <v>11</v>
      </c>
    </row>
    <row r="62" spans="1:19" ht="15">
      <c r="A62" s="68"/>
      <c r="B62" s="68"/>
      <c r="C62" s="57" t="s">
        <v>80</v>
      </c>
      <c r="D62" s="58"/>
      <c r="E62" s="73"/>
      <c r="F62" s="20"/>
      <c r="G62" s="20"/>
      <c r="H62" s="20"/>
      <c r="I62" s="18">
        <v>2</v>
      </c>
      <c r="J62" s="18">
        <v>7</v>
      </c>
      <c r="K62" s="30"/>
      <c r="L62" s="30"/>
      <c r="M62" s="20"/>
      <c r="N62" s="18">
        <v>9</v>
      </c>
      <c r="O62" s="18">
        <v>144</v>
      </c>
      <c r="P62" s="18">
        <v>144</v>
      </c>
      <c r="Q62" s="20"/>
      <c r="R62" s="20"/>
      <c r="S62" s="20"/>
    </row>
    <row r="63" spans="1:19">
      <c r="A63" s="68"/>
      <c r="B63" s="68"/>
      <c r="C63" s="63" t="s">
        <v>130</v>
      </c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5"/>
    </row>
    <row r="64" spans="1:19" ht="24">
      <c r="A64" s="68"/>
      <c r="B64" s="68"/>
      <c r="C64" s="3">
        <v>42</v>
      </c>
      <c r="D64" s="101" t="s">
        <v>187</v>
      </c>
      <c r="E64" s="100" t="s">
        <v>186</v>
      </c>
      <c r="F64" s="6"/>
      <c r="G64" s="6"/>
      <c r="H64" s="6"/>
      <c r="I64" s="5">
        <v>2</v>
      </c>
      <c r="J64" s="30"/>
      <c r="K64" s="6"/>
      <c r="L64" s="6"/>
      <c r="M64" s="6"/>
      <c r="N64" s="5">
        <v>2</v>
      </c>
      <c r="O64" s="5">
        <v>32</v>
      </c>
      <c r="P64" s="5">
        <v>32</v>
      </c>
      <c r="Q64" s="6"/>
      <c r="R64" s="6" t="s">
        <v>96</v>
      </c>
      <c r="S64" s="6" t="s">
        <v>30</v>
      </c>
    </row>
    <row r="65" spans="1:19" ht="22.5">
      <c r="A65" s="68"/>
      <c r="B65" s="68"/>
      <c r="C65" s="3">
        <v>43</v>
      </c>
      <c r="D65" s="101" t="s">
        <v>189</v>
      </c>
      <c r="E65" s="100" t="s">
        <v>188</v>
      </c>
      <c r="F65" s="6"/>
      <c r="G65" s="6"/>
      <c r="H65" s="6"/>
      <c r="I65" s="6"/>
      <c r="J65" s="5">
        <v>2</v>
      </c>
      <c r="K65" s="6"/>
      <c r="L65" s="6"/>
      <c r="M65" s="6"/>
      <c r="N65" s="5">
        <v>2</v>
      </c>
      <c r="O65" s="5">
        <v>32</v>
      </c>
      <c r="P65" s="5">
        <v>32</v>
      </c>
      <c r="Q65" s="6"/>
      <c r="R65" s="6" t="s">
        <v>96</v>
      </c>
      <c r="S65" s="6" t="s">
        <v>30</v>
      </c>
    </row>
    <row r="66" spans="1:19" ht="24">
      <c r="A66" s="68"/>
      <c r="B66" s="68"/>
      <c r="C66" s="3">
        <v>44</v>
      </c>
      <c r="D66" s="101" t="s">
        <v>191</v>
      </c>
      <c r="E66" s="100" t="s">
        <v>190</v>
      </c>
      <c r="F66" s="6"/>
      <c r="G66" s="6"/>
      <c r="H66" s="6"/>
      <c r="I66" s="5">
        <v>2</v>
      </c>
      <c r="J66" s="6"/>
      <c r="K66" s="30"/>
      <c r="L66" s="6"/>
      <c r="M66" s="6"/>
      <c r="N66" s="5">
        <v>2</v>
      </c>
      <c r="O66" s="5">
        <v>32</v>
      </c>
      <c r="P66" s="5">
        <v>32</v>
      </c>
      <c r="Q66" s="6"/>
      <c r="R66" s="6" t="s">
        <v>96</v>
      </c>
      <c r="S66" s="6" t="s">
        <v>30</v>
      </c>
    </row>
    <row r="67" spans="1:19" ht="24">
      <c r="A67" s="68"/>
      <c r="B67" s="68"/>
      <c r="C67" s="3">
        <v>45</v>
      </c>
      <c r="D67" s="101" t="s">
        <v>193</v>
      </c>
      <c r="E67" s="100" t="s">
        <v>192</v>
      </c>
      <c r="F67" s="6"/>
      <c r="G67" s="6"/>
      <c r="H67" s="6"/>
      <c r="I67" s="6"/>
      <c r="J67" s="27">
        <v>2</v>
      </c>
      <c r="K67" s="2"/>
      <c r="L67" s="30"/>
      <c r="M67" s="6"/>
      <c r="N67" s="5">
        <v>2</v>
      </c>
      <c r="O67" s="5">
        <v>32</v>
      </c>
      <c r="P67" s="5">
        <v>32</v>
      </c>
      <c r="Q67" s="6"/>
      <c r="R67" s="6" t="s">
        <v>96</v>
      </c>
      <c r="S67" s="6" t="s">
        <v>30</v>
      </c>
    </row>
    <row r="68" spans="1:19">
      <c r="A68" s="68"/>
      <c r="B68" s="68"/>
      <c r="C68" s="60" t="s">
        <v>80</v>
      </c>
      <c r="D68" s="61"/>
      <c r="E68" s="62"/>
      <c r="F68" s="20"/>
      <c r="G68" s="20"/>
      <c r="H68" s="20"/>
      <c r="I68" s="20">
        <v>4</v>
      </c>
      <c r="J68" s="39">
        <v>4</v>
      </c>
      <c r="K68" s="18"/>
      <c r="L68" s="18"/>
      <c r="M68" s="20"/>
      <c r="N68" s="18">
        <v>8</v>
      </c>
      <c r="O68" s="18">
        <v>128</v>
      </c>
      <c r="P68" s="18">
        <v>128</v>
      </c>
      <c r="Q68" s="20"/>
      <c r="R68" s="20"/>
      <c r="S68" s="20"/>
    </row>
    <row r="69" spans="1:19">
      <c r="A69" s="68"/>
      <c r="B69" s="68"/>
      <c r="C69" s="63" t="s">
        <v>131</v>
      </c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5"/>
    </row>
    <row r="70" spans="1:19" ht="22.5">
      <c r="A70" s="68"/>
      <c r="B70" s="68"/>
      <c r="C70" s="3">
        <v>46</v>
      </c>
      <c r="D70" s="5" t="s">
        <v>132</v>
      </c>
      <c r="E70" s="4" t="s">
        <v>133</v>
      </c>
      <c r="F70" s="6"/>
      <c r="G70" s="6"/>
      <c r="H70" s="6"/>
      <c r="I70" s="6"/>
      <c r="J70" s="5">
        <v>1</v>
      </c>
      <c r="K70" s="6"/>
      <c r="L70" s="6"/>
      <c r="M70" s="6"/>
      <c r="N70" s="5">
        <v>1</v>
      </c>
      <c r="O70" s="5">
        <v>16</v>
      </c>
      <c r="P70" s="5">
        <v>16</v>
      </c>
      <c r="Q70" s="6"/>
      <c r="R70" s="6" t="s">
        <v>96</v>
      </c>
      <c r="S70" s="6" t="s">
        <v>30</v>
      </c>
    </row>
    <row r="71" spans="1:19">
      <c r="A71" s="68"/>
      <c r="B71" s="68"/>
      <c r="C71" s="3">
        <v>47</v>
      </c>
      <c r="D71" s="5" t="s">
        <v>134</v>
      </c>
      <c r="E71" s="4" t="s">
        <v>135</v>
      </c>
      <c r="F71" s="6"/>
      <c r="G71" s="6"/>
      <c r="H71" s="6"/>
      <c r="I71" s="6"/>
      <c r="J71" s="5">
        <v>2</v>
      </c>
      <c r="K71" s="6"/>
      <c r="L71" s="6"/>
      <c r="M71" s="6"/>
      <c r="N71" s="5">
        <v>2</v>
      </c>
      <c r="O71" s="5">
        <v>32</v>
      </c>
      <c r="P71" s="5">
        <v>32</v>
      </c>
      <c r="Q71" s="6"/>
      <c r="R71" s="6" t="s">
        <v>96</v>
      </c>
      <c r="S71" s="6" t="s">
        <v>30</v>
      </c>
    </row>
    <row r="72" spans="1:19">
      <c r="A72" s="68"/>
      <c r="B72" s="68"/>
      <c r="C72" s="3">
        <v>48</v>
      </c>
      <c r="D72" s="5" t="s">
        <v>136</v>
      </c>
      <c r="E72" s="4" t="s">
        <v>137</v>
      </c>
      <c r="F72" s="19"/>
      <c r="G72" s="19"/>
      <c r="H72" s="19"/>
      <c r="I72" s="19"/>
      <c r="J72" s="19"/>
      <c r="K72" s="5" t="s">
        <v>138</v>
      </c>
      <c r="L72" s="19"/>
      <c r="M72" s="19"/>
      <c r="N72" s="5">
        <v>2</v>
      </c>
      <c r="O72" s="5">
        <v>32</v>
      </c>
      <c r="P72" s="5">
        <v>16</v>
      </c>
      <c r="Q72" s="5">
        <v>16</v>
      </c>
      <c r="R72" s="4" t="s">
        <v>55</v>
      </c>
      <c r="S72" s="4" t="s">
        <v>11</v>
      </c>
    </row>
    <row r="73" spans="1:19">
      <c r="A73" s="68"/>
      <c r="B73" s="68"/>
      <c r="C73" s="3">
        <v>49</v>
      </c>
      <c r="D73" s="5" t="s">
        <v>139</v>
      </c>
      <c r="E73" s="4" t="s">
        <v>140</v>
      </c>
      <c r="F73" s="6"/>
      <c r="G73" s="6"/>
      <c r="H73" s="6"/>
      <c r="I73" s="6"/>
      <c r="J73" s="6"/>
      <c r="K73" s="5" t="s">
        <v>138</v>
      </c>
      <c r="L73" s="6"/>
      <c r="M73" s="6"/>
      <c r="N73" s="5">
        <v>2</v>
      </c>
      <c r="O73" s="5">
        <v>32</v>
      </c>
      <c r="P73" s="5">
        <v>16</v>
      </c>
      <c r="Q73" s="5">
        <v>16</v>
      </c>
      <c r="R73" s="6" t="s">
        <v>96</v>
      </c>
      <c r="S73" s="6" t="s">
        <v>30</v>
      </c>
    </row>
    <row r="74" spans="1:19" ht="15">
      <c r="A74" s="68"/>
      <c r="B74" s="68"/>
      <c r="C74" s="60" t="s">
        <v>80</v>
      </c>
      <c r="D74" s="61"/>
      <c r="E74" s="62"/>
      <c r="F74" s="20"/>
      <c r="G74" s="20"/>
      <c r="H74" s="20"/>
      <c r="I74" s="20"/>
      <c r="J74" s="18">
        <v>3</v>
      </c>
      <c r="K74" s="18">
        <v>4</v>
      </c>
      <c r="L74" s="30"/>
      <c r="M74" s="20"/>
      <c r="N74" s="18">
        <v>7</v>
      </c>
      <c r="O74" s="18">
        <v>112</v>
      </c>
      <c r="P74" s="18">
        <v>80</v>
      </c>
      <c r="Q74" s="18">
        <v>32</v>
      </c>
      <c r="R74" s="20"/>
      <c r="S74" s="20"/>
    </row>
    <row r="75" spans="1:19">
      <c r="A75" s="68"/>
      <c r="B75" s="68"/>
      <c r="C75" s="74" t="s">
        <v>141</v>
      </c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6"/>
    </row>
    <row r="76" spans="1:19">
      <c r="A76" s="68"/>
      <c r="B76" s="68"/>
      <c r="C76" s="3">
        <v>51</v>
      </c>
      <c r="D76" s="3" t="s">
        <v>142</v>
      </c>
      <c r="E76" s="12" t="s">
        <v>143</v>
      </c>
      <c r="F76" s="5"/>
      <c r="G76" s="5"/>
      <c r="H76" s="23"/>
      <c r="I76" s="5" t="s">
        <v>144</v>
      </c>
      <c r="J76" s="5"/>
      <c r="K76" s="5"/>
      <c r="L76" s="5"/>
      <c r="M76" s="5"/>
      <c r="N76" s="5">
        <v>3</v>
      </c>
      <c r="O76" s="5">
        <v>48</v>
      </c>
      <c r="P76" s="5">
        <v>16</v>
      </c>
      <c r="Q76" s="5">
        <v>32</v>
      </c>
      <c r="R76" s="6" t="s">
        <v>55</v>
      </c>
      <c r="S76" s="6" t="s">
        <v>145</v>
      </c>
    </row>
    <row r="77" spans="1:19">
      <c r="A77" s="68"/>
      <c r="B77" s="68"/>
      <c r="C77" s="3">
        <v>52</v>
      </c>
      <c r="D77" s="3" t="s">
        <v>146</v>
      </c>
      <c r="E77" s="4" t="s">
        <v>147</v>
      </c>
      <c r="F77" s="6"/>
      <c r="G77" s="6"/>
      <c r="H77" s="34"/>
      <c r="I77" s="6"/>
      <c r="J77" s="5" t="s">
        <v>76</v>
      </c>
      <c r="K77" s="6"/>
      <c r="L77" s="5"/>
      <c r="M77" s="6"/>
      <c r="N77" s="5">
        <v>3</v>
      </c>
      <c r="O77" s="5">
        <v>48</v>
      </c>
      <c r="P77" s="5">
        <v>32</v>
      </c>
      <c r="Q77" s="5">
        <v>16</v>
      </c>
      <c r="R77" s="6" t="s">
        <v>73</v>
      </c>
      <c r="S77" s="6" t="s">
        <v>30</v>
      </c>
    </row>
    <row r="78" spans="1:19">
      <c r="A78" s="68"/>
      <c r="B78" s="68"/>
      <c r="C78" s="3">
        <v>53</v>
      </c>
      <c r="D78" s="5" t="s">
        <v>148</v>
      </c>
      <c r="E78" s="4" t="s">
        <v>149</v>
      </c>
      <c r="F78" s="10"/>
      <c r="G78" s="10"/>
      <c r="H78" s="1"/>
      <c r="I78" s="25"/>
      <c r="J78" s="6"/>
      <c r="K78" s="3" t="s">
        <v>76</v>
      </c>
      <c r="L78" s="10"/>
      <c r="M78" s="10"/>
      <c r="N78" s="3">
        <v>3</v>
      </c>
      <c r="O78" s="3">
        <v>48</v>
      </c>
      <c r="P78" s="3">
        <v>32</v>
      </c>
      <c r="Q78" s="5">
        <v>16</v>
      </c>
      <c r="R78" s="6" t="s">
        <v>55</v>
      </c>
      <c r="S78" s="10" t="s">
        <v>30</v>
      </c>
    </row>
    <row r="79" spans="1:19" ht="22.5">
      <c r="A79" s="68"/>
      <c r="B79" s="68"/>
      <c r="C79" s="3">
        <v>54</v>
      </c>
      <c r="D79" s="5" t="s">
        <v>150</v>
      </c>
      <c r="E79" s="4" t="s">
        <v>151</v>
      </c>
      <c r="F79" s="6"/>
      <c r="G79" s="6"/>
      <c r="H79" s="6"/>
      <c r="I79" s="6"/>
      <c r="J79" s="6"/>
      <c r="K79" s="13"/>
      <c r="L79" s="5" t="s">
        <v>152</v>
      </c>
      <c r="M79" s="6"/>
      <c r="N79" s="5">
        <v>4</v>
      </c>
      <c r="O79" s="5">
        <v>64</v>
      </c>
      <c r="P79" s="5">
        <v>32</v>
      </c>
      <c r="Q79" s="5">
        <v>32</v>
      </c>
      <c r="R79" s="6" t="s">
        <v>73</v>
      </c>
      <c r="S79" s="10" t="s">
        <v>11</v>
      </c>
    </row>
    <row r="80" spans="1:19">
      <c r="A80" s="68"/>
      <c r="B80" s="68"/>
      <c r="C80" s="60" t="s">
        <v>80</v>
      </c>
      <c r="D80" s="61"/>
      <c r="E80" s="77"/>
      <c r="F80" s="20"/>
      <c r="G80" s="20"/>
      <c r="H80" s="18"/>
      <c r="I80" s="20">
        <v>3</v>
      </c>
      <c r="J80" s="18">
        <v>3</v>
      </c>
      <c r="K80" s="18">
        <v>3</v>
      </c>
      <c r="L80" s="18">
        <v>4</v>
      </c>
      <c r="M80" s="20"/>
      <c r="N80" s="18">
        <v>13</v>
      </c>
      <c r="O80" s="18">
        <v>208</v>
      </c>
      <c r="P80" s="18">
        <v>112</v>
      </c>
      <c r="Q80" s="18">
        <v>96</v>
      </c>
      <c r="R80" s="20"/>
      <c r="S80" s="20"/>
    </row>
    <row r="81" spans="1:19">
      <c r="A81" s="68"/>
      <c r="B81" s="68"/>
      <c r="C81" s="74" t="s">
        <v>153</v>
      </c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8"/>
    </row>
    <row r="82" spans="1:19" ht="22.5">
      <c r="A82" s="68"/>
      <c r="B82" s="68"/>
      <c r="C82" s="3">
        <v>55</v>
      </c>
      <c r="D82" s="5" t="s">
        <v>154</v>
      </c>
      <c r="E82" s="4" t="s">
        <v>155</v>
      </c>
      <c r="F82" s="6"/>
      <c r="G82" s="6"/>
      <c r="H82" s="6"/>
      <c r="I82" s="6"/>
      <c r="J82" s="6"/>
      <c r="K82" s="6"/>
      <c r="L82" s="5">
        <v>2</v>
      </c>
      <c r="M82" s="6"/>
      <c r="N82" s="5">
        <v>2</v>
      </c>
      <c r="O82" s="5">
        <v>32</v>
      </c>
      <c r="P82" s="5">
        <v>32</v>
      </c>
      <c r="Q82" s="6"/>
      <c r="R82" s="6" t="s">
        <v>156</v>
      </c>
      <c r="S82" s="40" t="s">
        <v>30</v>
      </c>
    </row>
    <row r="83" spans="1:19" ht="22.5">
      <c r="A83" s="68"/>
      <c r="B83" s="68"/>
      <c r="C83" s="3">
        <v>56</v>
      </c>
      <c r="D83" s="5" t="s">
        <v>157</v>
      </c>
      <c r="E83" s="4" t="s">
        <v>158</v>
      </c>
      <c r="F83" s="6"/>
      <c r="G83" s="6"/>
      <c r="H83" s="6"/>
      <c r="I83" s="6"/>
      <c r="J83" s="6"/>
      <c r="K83" s="6"/>
      <c r="L83" s="5">
        <v>2</v>
      </c>
      <c r="M83" s="6"/>
      <c r="N83" s="5">
        <v>2</v>
      </c>
      <c r="O83" s="5">
        <v>32</v>
      </c>
      <c r="P83" s="5">
        <v>32</v>
      </c>
      <c r="Q83" s="6"/>
      <c r="R83" s="6" t="s">
        <v>156</v>
      </c>
      <c r="S83" s="40" t="s">
        <v>30</v>
      </c>
    </row>
    <row r="84" spans="1:19" ht="22.5">
      <c r="A84" s="68"/>
      <c r="B84" s="68"/>
      <c r="C84" s="3">
        <v>57</v>
      </c>
      <c r="D84" s="5" t="s">
        <v>159</v>
      </c>
      <c r="E84" s="4" t="s">
        <v>160</v>
      </c>
      <c r="F84" s="6"/>
      <c r="G84" s="6"/>
      <c r="H84" s="6"/>
      <c r="I84" s="6"/>
      <c r="J84" s="6"/>
      <c r="K84" s="6"/>
      <c r="L84" s="5">
        <v>2</v>
      </c>
      <c r="M84" s="6"/>
      <c r="N84" s="5">
        <v>2</v>
      </c>
      <c r="O84" s="5">
        <v>32</v>
      </c>
      <c r="P84" s="5">
        <v>32</v>
      </c>
      <c r="Q84" s="6"/>
      <c r="R84" s="6" t="s">
        <v>156</v>
      </c>
      <c r="S84" s="40" t="s">
        <v>30</v>
      </c>
    </row>
    <row r="85" spans="1:19" ht="22.5">
      <c r="A85" s="68"/>
      <c r="B85" s="68"/>
      <c r="C85" s="3">
        <v>58</v>
      </c>
      <c r="D85" s="5" t="s">
        <v>161</v>
      </c>
      <c r="E85" s="4" t="s">
        <v>162</v>
      </c>
      <c r="F85" s="6"/>
      <c r="G85" s="6"/>
      <c r="H85" s="6"/>
      <c r="I85" s="6"/>
      <c r="J85" s="6"/>
      <c r="K85" s="6"/>
      <c r="L85" s="5">
        <v>2</v>
      </c>
      <c r="M85" s="6"/>
      <c r="N85" s="5">
        <v>2</v>
      </c>
      <c r="O85" s="5">
        <v>32</v>
      </c>
      <c r="P85" s="5">
        <v>32</v>
      </c>
      <c r="Q85" s="6"/>
      <c r="R85" s="6" t="s">
        <v>156</v>
      </c>
      <c r="S85" s="40" t="s">
        <v>30</v>
      </c>
    </row>
    <row r="86" spans="1:19" ht="22.5">
      <c r="A86" s="68"/>
      <c r="B86" s="68"/>
      <c r="C86" s="3">
        <v>59</v>
      </c>
      <c r="D86" s="5" t="s">
        <v>163</v>
      </c>
      <c r="E86" s="4" t="s">
        <v>164</v>
      </c>
      <c r="F86" s="6"/>
      <c r="G86" s="6"/>
      <c r="H86" s="6"/>
      <c r="I86" s="6"/>
      <c r="J86" s="6"/>
      <c r="K86" s="6"/>
      <c r="L86" s="5">
        <v>2</v>
      </c>
      <c r="M86" s="6"/>
      <c r="N86" s="5">
        <v>2</v>
      </c>
      <c r="O86" s="5">
        <v>32</v>
      </c>
      <c r="P86" s="5">
        <v>32</v>
      </c>
      <c r="Q86" s="6"/>
      <c r="R86" s="6" t="s">
        <v>156</v>
      </c>
      <c r="S86" s="40" t="s">
        <v>30</v>
      </c>
    </row>
    <row r="87" spans="1:19" ht="22.5">
      <c r="A87" s="68"/>
      <c r="B87" s="68"/>
      <c r="C87" s="3">
        <v>60</v>
      </c>
      <c r="D87" s="5" t="s">
        <v>165</v>
      </c>
      <c r="E87" s="4" t="s">
        <v>166</v>
      </c>
      <c r="F87" s="6"/>
      <c r="G87" s="6"/>
      <c r="H87" s="6"/>
      <c r="I87" s="6"/>
      <c r="J87" s="6"/>
      <c r="K87" s="6"/>
      <c r="L87" s="5">
        <v>2</v>
      </c>
      <c r="M87" s="6"/>
      <c r="N87" s="5">
        <v>2</v>
      </c>
      <c r="O87" s="5">
        <v>32</v>
      </c>
      <c r="P87" s="5">
        <v>32</v>
      </c>
      <c r="Q87" s="6"/>
      <c r="R87" s="6" t="s">
        <v>156</v>
      </c>
      <c r="S87" s="40" t="s">
        <v>30</v>
      </c>
    </row>
    <row r="88" spans="1:19" ht="22.5">
      <c r="A88" s="68"/>
      <c r="B88" s="68"/>
      <c r="C88" s="3">
        <v>61</v>
      </c>
      <c r="D88" s="5" t="s">
        <v>167</v>
      </c>
      <c r="E88" s="4" t="s">
        <v>168</v>
      </c>
      <c r="F88" s="6"/>
      <c r="G88" s="6"/>
      <c r="H88" s="6"/>
      <c r="I88" s="6"/>
      <c r="J88" s="6"/>
      <c r="K88" s="6"/>
      <c r="L88" s="5">
        <v>2</v>
      </c>
      <c r="M88" s="6"/>
      <c r="N88" s="5">
        <v>2</v>
      </c>
      <c r="O88" s="5">
        <v>32</v>
      </c>
      <c r="P88" s="5">
        <v>32</v>
      </c>
      <c r="Q88" s="6"/>
      <c r="R88" s="6" t="s">
        <v>156</v>
      </c>
      <c r="S88" s="40" t="s">
        <v>30</v>
      </c>
    </row>
    <row r="89" spans="1:19" ht="22.5">
      <c r="A89" s="68"/>
      <c r="B89" s="68"/>
      <c r="C89" s="3">
        <v>62</v>
      </c>
      <c r="D89" s="5" t="s">
        <v>169</v>
      </c>
      <c r="E89" s="4" t="s">
        <v>170</v>
      </c>
      <c r="F89" s="6"/>
      <c r="G89" s="6"/>
      <c r="H89" s="6"/>
      <c r="I89" s="6"/>
      <c r="J89" s="6"/>
      <c r="K89" s="6"/>
      <c r="L89" s="5">
        <v>2</v>
      </c>
      <c r="M89" s="6"/>
      <c r="N89" s="5">
        <v>2</v>
      </c>
      <c r="O89" s="5">
        <v>32</v>
      </c>
      <c r="P89" s="5">
        <v>32</v>
      </c>
      <c r="Q89" s="6"/>
      <c r="R89" s="6" t="s">
        <v>156</v>
      </c>
      <c r="S89" s="40" t="s">
        <v>30</v>
      </c>
    </row>
    <row r="90" spans="1:19" ht="22.5">
      <c r="A90" s="68"/>
      <c r="B90" s="68"/>
      <c r="C90" s="3">
        <v>63</v>
      </c>
      <c r="D90" s="5" t="s">
        <v>171</v>
      </c>
      <c r="E90" s="4" t="s">
        <v>172</v>
      </c>
      <c r="F90" s="6"/>
      <c r="G90" s="6"/>
      <c r="H90" s="6"/>
      <c r="I90" s="6"/>
      <c r="J90" s="6"/>
      <c r="K90" s="6"/>
      <c r="L90" s="5">
        <v>2</v>
      </c>
      <c r="M90" s="6"/>
      <c r="N90" s="5">
        <v>2</v>
      </c>
      <c r="O90" s="5">
        <v>32</v>
      </c>
      <c r="P90" s="5">
        <v>32</v>
      </c>
      <c r="Q90" s="6"/>
      <c r="R90" s="6" t="s">
        <v>156</v>
      </c>
      <c r="S90" s="40" t="s">
        <v>30</v>
      </c>
    </row>
    <row r="91" spans="1:19">
      <c r="A91" s="68"/>
      <c r="B91" s="68"/>
      <c r="C91" s="57" t="s">
        <v>80</v>
      </c>
      <c r="D91" s="58"/>
      <c r="E91" s="73"/>
      <c r="F91" s="20"/>
      <c r="G91" s="20"/>
      <c r="H91" s="17"/>
      <c r="I91" s="17"/>
      <c r="J91" s="17"/>
      <c r="K91" s="17"/>
      <c r="L91" s="15">
        <v>18</v>
      </c>
      <c r="M91" s="17"/>
      <c r="N91" s="15">
        <v>18</v>
      </c>
      <c r="O91" s="15">
        <v>288</v>
      </c>
      <c r="P91" s="15">
        <v>288</v>
      </c>
      <c r="Q91" s="20"/>
      <c r="R91" s="20"/>
      <c r="S91" s="20"/>
    </row>
    <row r="92" spans="1:19">
      <c r="A92" s="68"/>
      <c r="B92" s="68"/>
      <c r="C92" s="57" t="s">
        <v>173</v>
      </c>
      <c r="D92" s="58"/>
      <c r="E92" s="59"/>
      <c r="F92" s="20"/>
      <c r="G92" s="20"/>
      <c r="H92" s="18"/>
      <c r="I92" s="18">
        <f>I91+I80+I74+I68+I62</f>
        <v>9</v>
      </c>
      <c r="J92" s="18">
        <f t="shared" ref="J92:Q92" si="0">J91+J80+J74+J68+J62</f>
        <v>17</v>
      </c>
      <c r="K92" s="18">
        <f t="shared" si="0"/>
        <v>7</v>
      </c>
      <c r="L92" s="18">
        <f t="shared" si="0"/>
        <v>22</v>
      </c>
      <c r="M92" s="18"/>
      <c r="N92" s="18">
        <f t="shared" si="0"/>
        <v>55</v>
      </c>
      <c r="O92" s="18">
        <f t="shared" si="0"/>
        <v>880</v>
      </c>
      <c r="P92" s="18">
        <f t="shared" si="0"/>
        <v>752</v>
      </c>
      <c r="Q92" s="18">
        <f t="shared" si="0"/>
        <v>128</v>
      </c>
      <c r="R92" s="20"/>
      <c r="S92" s="20"/>
    </row>
    <row r="93" spans="1:19">
      <c r="A93" s="68"/>
      <c r="B93" s="70"/>
      <c r="C93" s="60" t="s">
        <v>174</v>
      </c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2"/>
    </row>
    <row r="94" spans="1:19" ht="102.75">
      <c r="A94" s="68"/>
      <c r="B94" s="35" t="s">
        <v>175</v>
      </c>
      <c r="C94" s="63" t="s">
        <v>176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5"/>
    </row>
    <row r="95" spans="1:19">
      <c r="A95" s="69"/>
      <c r="B95" s="60" t="s">
        <v>177</v>
      </c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2"/>
    </row>
    <row r="96" spans="1:19">
      <c r="A96" s="57" t="s">
        <v>178</v>
      </c>
      <c r="B96" s="58"/>
      <c r="C96" s="58"/>
      <c r="D96" s="58"/>
      <c r="E96" s="59"/>
      <c r="F96" s="18">
        <f>SUM(F91+F80+F74+F68+F62+F56+F33)</f>
        <v>22</v>
      </c>
      <c r="G96" s="18">
        <f t="shared" ref="G96:Q96" si="1">G92+G56+G33</f>
        <v>24</v>
      </c>
      <c r="H96" s="18">
        <f t="shared" si="1"/>
        <v>26.5</v>
      </c>
      <c r="I96" s="18">
        <f t="shared" si="1"/>
        <v>29.5</v>
      </c>
      <c r="J96" s="18">
        <f t="shared" si="1"/>
        <v>20</v>
      </c>
      <c r="K96" s="18">
        <f t="shared" si="1"/>
        <v>7</v>
      </c>
      <c r="L96" s="18">
        <f t="shared" si="1"/>
        <v>22</v>
      </c>
      <c r="M96" s="18"/>
      <c r="N96" s="18">
        <f>N92+N56+N33</f>
        <v>147</v>
      </c>
      <c r="O96" s="18">
        <f>O92+O56+O33</f>
        <v>2436</v>
      </c>
      <c r="P96" s="18">
        <f t="shared" si="1"/>
        <v>2292</v>
      </c>
      <c r="Q96" s="18">
        <f t="shared" si="1"/>
        <v>144</v>
      </c>
      <c r="R96" s="20"/>
      <c r="S96" s="20"/>
    </row>
    <row r="97" spans="1:19">
      <c r="A97" s="36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</row>
    <row r="98" spans="1:19">
      <c r="A98" s="36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</row>
    <row r="99" spans="1:19">
      <c r="A99" s="38"/>
    </row>
    <row r="100" spans="1:19">
      <c r="A100" s="38"/>
    </row>
    <row r="101" spans="1:19">
      <c r="A101" s="38"/>
    </row>
    <row r="102" spans="1:19">
      <c r="A102" s="38"/>
    </row>
    <row r="103" spans="1:19">
      <c r="A103" s="38"/>
    </row>
    <row r="104" spans="1:19">
      <c r="A104" s="38"/>
    </row>
    <row r="105" spans="1:19">
      <c r="A105" s="38"/>
    </row>
    <row r="106" spans="1:19">
      <c r="A106" s="38"/>
    </row>
    <row r="107" spans="1:19">
      <c r="A107" s="38"/>
    </row>
    <row r="108" spans="1:19">
      <c r="A108" s="38"/>
    </row>
    <row r="109" spans="1:19">
      <c r="A109" s="38"/>
    </row>
    <row r="110" spans="1:19">
      <c r="A110" s="38"/>
    </row>
    <row r="111" spans="1:19">
      <c r="A111" s="38"/>
    </row>
    <row r="112" spans="1:19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</sheetData>
  <autoFilter ref="A4:S96" xr:uid="{00000000-0001-0000-0000-000000000000}"/>
  <mergeCells count="124">
    <mergeCell ref="A1:S1"/>
    <mergeCell ref="C33:E33"/>
    <mergeCell ref="C34:E34"/>
    <mergeCell ref="F34:I34"/>
    <mergeCell ref="J34:M34"/>
    <mergeCell ref="P34:S34"/>
    <mergeCell ref="C35:E35"/>
    <mergeCell ref="F35:I35"/>
    <mergeCell ref="J35:M35"/>
    <mergeCell ref="P35:S35"/>
    <mergeCell ref="D20:D21"/>
    <mergeCell ref="E2:E4"/>
    <mergeCell ref="E14:E15"/>
    <mergeCell ref="E16:E17"/>
    <mergeCell ref="E18:E19"/>
    <mergeCell ref="E20:E21"/>
    <mergeCell ref="F14:F15"/>
    <mergeCell ref="F16:F17"/>
    <mergeCell ref="F18:F19"/>
    <mergeCell ref="F20:F21"/>
    <mergeCell ref="G14:G15"/>
    <mergeCell ref="G16:G17"/>
    <mergeCell ref="G18:G19"/>
    <mergeCell ref="G20:G21"/>
    <mergeCell ref="C36:E36"/>
    <mergeCell ref="F36:I36"/>
    <mergeCell ref="J36:M36"/>
    <mergeCell ref="P36:S36"/>
    <mergeCell ref="C37:E37"/>
    <mergeCell ref="F37:I37"/>
    <mergeCell ref="J37:M37"/>
    <mergeCell ref="P37:S37"/>
    <mergeCell ref="C38:E38"/>
    <mergeCell ref="F38:I38"/>
    <mergeCell ref="J38:M38"/>
    <mergeCell ref="P38:S38"/>
    <mergeCell ref="C39:E39"/>
    <mergeCell ref="F39:I39"/>
    <mergeCell ref="J39:M39"/>
    <mergeCell ref="P39:S39"/>
    <mergeCell ref="C40:E40"/>
    <mergeCell ref="C49:E49"/>
    <mergeCell ref="C55:E55"/>
    <mergeCell ref="C56:E56"/>
    <mergeCell ref="C57:S57"/>
    <mergeCell ref="C62:E62"/>
    <mergeCell ref="C63:S63"/>
    <mergeCell ref="C68:E68"/>
    <mergeCell ref="C69:S69"/>
    <mergeCell ref="C74:E74"/>
    <mergeCell ref="C75:S75"/>
    <mergeCell ref="C80:E80"/>
    <mergeCell ref="C81:S81"/>
    <mergeCell ref="C91:E91"/>
    <mergeCell ref="C92:E92"/>
    <mergeCell ref="C93:S93"/>
    <mergeCell ref="C94:S94"/>
    <mergeCell ref="B95:S95"/>
    <mergeCell ref="A96:E96"/>
    <mergeCell ref="A2:A4"/>
    <mergeCell ref="A5:A40"/>
    <mergeCell ref="A41:A56"/>
    <mergeCell ref="A57:A95"/>
    <mergeCell ref="B2:B4"/>
    <mergeCell ref="B5:B33"/>
    <mergeCell ref="B34:B40"/>
    <mergeCell ref="B41:B49"/>
    <mergeCell ref="B50:B56"/>
    <mergeCell ref="B57:B93"/>
    <mergeCell ref="C2:C4"/>
    <mergeCell ref="C14:C15"/>
    <mergeCell ref="C16:C17"/>
    <mergeCell ref="C18:C19"/>
    <mergeCell ref="C20:C21"/>
    <mergeCell ref="D2:D4"/>
    <mergeCell ref="D14:D15"/>
    <mergeCell ref="D16:D17"/>
    <mergeCell ref="D18:D19"/>
    <mergeCell ref="H14:H15"/>
    <mergeCell ref="H16:H17"/>
    <mergeCell ref="H18:H19"/>
    <mergeCell ref="H20:H21"/>
    <mergeCell ref="I14:I15"/>
    <mergeCell ref="I16:I17"/>
    <mergeCell ref="I18:I19"/>
    <mergeCell ref="I20:I21"/>
    <mergeCell ref="J14:J15"/>
    <mergeCell ref="J16:J17"/>
    <mergeCell ref="J18:J19"/>
    <mergeCell ref="J20:J21"/>
    <mergeCell ref="K18:K19"/>
    <mergeCell ref="K20:K21"/>
    <mergeCell ref="L14:L15"/>
    <mergeCell ref="L16:L17"/>
    <mergeCell ref="L18:L19"/>
    <mergeCell ref="L20:L21"/>
    <mergeCell ref="M14:M15"/>
    <mergeCell ref="M16:M17"/>
    <mergeCell ref="M18:M19"/>
    <mergeCell ref="M20:M21"/>
    <mergeCell ref="Q14:Q15"/>
    <mergeCell ref="Q16:Q17"/>
    <mergeCell ref="Q18:Q19"/>
    <mergeCell ref="Q20:Q21"/>
    <mergeCell ref="S14:S15"/>
    <mergeCell ref="S16:S17"/>
    <mergeCell ref="S18:S19"/>
    <mergeCell ref="S20:S21"/>
    <mergeCell ref="F2:M3"/>
    <mergeCell ref="P2:Q3"/>
    <mergeCell ref="N14:N15"/>
    <mergeCell ref="N16:N17"/>
    <mergeCell ref="N18:N19"/>
    <mergeCell ref="N20:N21"/>
    <mergeCell ref="O14:O15"/>
    <mergeCell ref="O16:O17"/>
    <mergeCell ref="O18:O19"/>
    <mergeCell ref="O20:O21"/>
    <mergeCell ref="P14:P15"/>
    <mergeCell ref="P16:P17"/>
    <mergeCell ref="P18:P19"/>
    <mergeCell ref="P20:P21"/>
    <mergeCell ref="K14:K15"/>
    <mergeCell ref="K16:K17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218102</cp:lastModifiedBy>
  <cp:lastPrinted>2021-07-07T06:44:00Z</cp:lastPrinted>
  <dcterms:created xsi:type="dcterms:W3CDTF">2011-12-25T00:46:00Z</dcterms:created>
  <dcterms:modified xsi:type="dcterms:W3CDTF">2024-11-14T01:34:12Z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adeffdd8</vt:lpwstr>
  </property>
  <property fmtid="{D5CDD505-2E9C-101B-9397-08002B2CF9AE}" pid="3" name="KSOProductBuildVer">
    <vt:lpwstr>2052-12.1.0.15374</vt:lpwstr>
  </property>
  <property fmtid="{D5CDD505-2E9C-101B-9397-08002B2CF9AE}" pid="4" name="ICV">
    <vt:lpwstr>02181909CB50481EB6803191BE550F3F_13</vt:lpwstr>
  </property>
</Properties>
</file>