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sheet1!$A$3:$U$84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<sst xmlns="http://schemas.openxmlformats.org/spreadsheetml/2006/main" count="336" uniqueCount="188">
  <si>
    <t>城市管理专业本科学分制指导性教学计划表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</si>
  <si>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</si>
  <si>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</si>
  <si>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</si>
  <si>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</si>
  <si>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</si>
  <si>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</si>
  <si>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</si>
  <si>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</si>
  <si>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</si>
  <si>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</si>
  <si>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</si>
  <si>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</si>
  <si>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</si>
  <si>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</si>
  <si>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</si>
  <si>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</si>
  <si>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</si>
  <si>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</si>
  <si>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</si>
  <si>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t>中国近现代史纲要Chinese Modern and Contemporary History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</si>
  <si>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</si>
  <si>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</si>
  <si>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</si>
  <si>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</si>
  <si>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</si>
  <si>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</si>
  <si>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8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</si>
  <si>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</si>
  <si>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</si>
  <si>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</si>
  <si>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</si>
  <si>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</si>
  <si>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t>大学生心理健康College Students Mental Health Course Description</t>
  </si>
  <si>
    <t>学生处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</si>
  <si>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</si>
  <si>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</si>
  <si>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</si>
  <si>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</si>
  <si>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</si>
  <si>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</si>
  <si>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</si>
  <si>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</si>
  <si>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</si>
  <si>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</si>
  <si>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</si>
  <si>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3+1</t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</si>
  <si>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</si>
  <si>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</si>
  <si>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</si>
  <si>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</si>
  <si>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t>线性代数（PM）
Linear Algebra（PM）</t>
  </si>
  <si>
    <t>121343A</t>
  </si>
  <si>
    <r>
      <rPr>
        <sz val="9"/>
        <color theme="1"/>
        <rFont val="宋体"/>
        <charset val="134"/>
      </rPr>
      <t>概率论（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8"/>
        <color theme="1"/>
        <rFont val="Times New Roman"/>
        <charset val="134"/>
      </rPr>
      <t xml:space="preserve"> theory and Mathematics Statistics</t>
    </r>
    <r>
      <rPr>
        <sz val="8"/>
        <color theme="1"/>
        <rFont val="宋体"/>
        <charset val="134"/>
      </rPr>
      <t>（</t>
    </r>
    <r>
      <rPr>
        <sz val="8"/>
        <color theme="1"/>
        <rFont val="Times New Roman"/>
        <charset val="134"/>
      </rPr>
      <t>PM</t>
    </r>
    <r>
      <rPr>
        <sz val="8"/>
        <color theme="1"/>
        <rFont val="宋体"/>
        <charset val="134"/>
      </rPr>
      <t>）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</si>
  <si>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</si>
  <si>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 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</si>
  <si>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</si>
  <si>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</si>
  <si>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</si>
  <si>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</si>
  <si>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</si>
  <si>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</si>
  <si>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Ⅳ</t>
    </r>
  </si>
  <si>
    <t>2423012B</t>
  </si>
  <si>
    <t xml:space="preserve">人工智能导论
Introduction to Artificial Intelligence </t>
  </si>
  <si>
    <t>管理工程学院</t>
  </si>
  <si>
    <t>071493B</t>
  </si>
  <si>
    <r>
      <rPr>
        <sz val="9"/>
        <color theme="1"/>
        <rFont val="Times New Roman"/>
        <charset val="134"/>
      </rPr>
      <t>EXCEL</t>
    </r>
    <r>
      <rPr>
        <sz val="9"/>
        <color theme="1"/>
        <rFont val="宋体"/>
        <charset val="134"/>
      </rPr>
      <t>高级应用实务</t>
    </r>
    <r>
      <rPr>
        <sz val="9"/>
        <color theme="1"/>
        <rFont val="Times New Roman"/>
        <charset val="134"/>
      </rPr>
      <t>Advanced Applications of EXCEL</t>
    </r>
  </si>
  <si>
    <t>2+1</t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</si>
  <si>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</si>
  <si>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</si>
  <si>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</si>
  <si>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</si>
  <si>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</si>
  <si>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</si>
  <si>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</si>
  <si>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</si>
  <si>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</si>
  <si>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</si>
  <si>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</si>
  <si>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</si>
  <si>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</si>
  <si>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</si>
  <si>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</si>
  <si>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</si>
  <si>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学科基础课（必修）</t>
  </si>
  <si>
    <t>010093B</t>
  </si>
  <si>
    <t>政治学politics</t>
  </si>
  <si>
    <t>城市学院</t>
  </si>
  <si>
    <t>100033B</t>
  </si>
  <si>
    <t>法理学Principles of law</t>
  </si>
  <si>
    <t>法学院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</si>
  <si>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</si>
  <si>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>principle of economics</t>
    </r>
  </si>
  <si>
    <t>经济学院</t>
  </si>
  <si>
    <t>020012A</t>
  </si>
  <si>
    <t>管理学Management</t>
  </si>
  <si>
    <t>工商学院</t>
  </si>
  <si>
    <t>050012B</t>
  </si>
  <si>
    <r>
      <rPr>
        <sz val="9"/>
        <color theme="1"/>
        <rFont val="宋体"/>
        <charset val="134"/>
      </rPr>
      <t>社会学</t>
    </r>
    <r>
      <rPr>
        <sz val="9"/>
        <color theme="1"/>
        <rFont val="Times New Roman"/>
        <charset val="134"/>
      </rPr>
      <t>Sociology</t>
    </r>
  </si>
  <si>
    <t>劳经学院</t>
  </si>
  <si>
    <t>121283A</t>
  </si>
  <si>
    <r>
      <rPr>
        <sz val="9"/>
        <color theme="1"/>
        <rFont val="宋体"/>
        <charset val="134"/>
      </rPr>
      <t>统计学（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</si>
  <si>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010042A</t>
  </si>
  <si>
    <t>公共经济学public economics</t>
  </si>
  <si>
    <t>1+1</t>
  </si>
  <si>
    <t>010013B</t>
  </si>
  <si>
    <t>公共管理学Public Administration</t>
  </si>
  <si>
    <t>010053A</t>
  </si>
  <si>
    <t>公共政策学Public policy</t>
  </si>
  <si>
    <t>010023A</t>
  </si>
  <si>
    <t>城市管理学Urban management</t>
  </si>
  <si>
    <t>0121392B</t>
  </si>
  <si>
    <r>
      <rPr>
        <sz val="9"/>
        <color theme="1"/>
        <rFont val="宋体"/>
        <charset val="134"/>
      </rPr>
      <t>公共管理类专业导论</t>
    </r>
    <r>
      <rPr>
        <sz val="9"/>
        <color theme="1"/>
        <rFont val="Times New Roman"/>
        <charset val="134"/>
      </rPr>
      <t>Introduction to Public management category</t>
    </r>
  </si>
  <si>
    <t>010013A</t>
  </si>
  <si>
    <r>
      <rPr>
        <sz val="9"/>
        <rFont val="宋体"/>
        <charset val="134"/>
      </rPr>
      <t>城市经济学（双语）</t>
    </r>
    <r>
      <rPr>
        <sz val="8"/>
        <rFont val="Times New Roman"/>
        <charset val="134"/>
      </rPr>
      <t>Urban economics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Bilingual</t>
    </r>
    <r>
      <rPr>
        <sz val="8"/>
        <rFont val="宋体"/>
        <charset val="134"/>
      </rPr>
      <t>）</t>
    </r>
  </si>
  <si>
    <r>
      <rPr>
        <sz val="9"/>
        <rFont val="宋体"/>
        <charset val="134"/>
      </rPr>
      <t>城市学院</t>
    </r>
  </si>
  <si>
    <r>
      <rPr>
        <sz val="9"/>
        <rFont val="宋体"/>
        <charset val="134"/>
      </rPr>
      <t>考试</t>
    </r>
  </si>
  <si>
    <t>0121242A</t>
  </si>
  <si>
    <r>
      <rPr>
        <sz val="9"/>
        <color theme="1"/>
        <rFont val="宋体"/>
        <charset val="134"/>
      </rPr>
      <t xml:space="preserve">城市建设投融资
</t>
    </r>
    <r>
      <rPr>
        <sz val="9"/>
        <color theme="1"/>
        <rFont val="Times New Roman"/>
        <charset val="134"/>
      </rPr>
      <t xml:space="preserve">Investment and Financing in Urban Construction  </t>
    </r>
  </si>
  <si>
    <t>0121252A</t>
  </si>
  <si>
    <r>
      <rPr>
        <sz val="9"/>
        <color theme="1"/>
        <rFont val="宋体"/>
        <charset val="134"/>
      </rPr>
      <t xml:space="preserve">城市规划与管理（双语）
</t>
    </r>
    <r>
      <rPr>
        <sz val="9"/>
        <color theme="1"/>
        <rFont val="Times New Roman"/>
        <charset val="134"/>
      </rPr>
      <t>Urban Planning and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</si>
  <si>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011792B</t>
  </si>
  <si>
    <r>
      <rPr>
        <sz val="9"/>
        <color theme="1"/>
        <rFont val="宋体"/>
        <charset val="134"/>
      </rPr>
      <t xml:space="preserve">城市地理学（双语）
</t>
    </r>
    <r>
      <rPr>
        <sz val="8"/>
        <color theme="1"/>
        <rFont val="Times New Roman"/>
        <charset val="134"/>
      </rPr>
      <t>Urban Geography(Bilingual)</t>
    </r>
  </si>
  <si>
    <t>0121142B</t>
  </si>
  <si>
    <r>
      <rPr>
        <sz val="9"/>
        <color theme="1"/>
        <rFont val="宋体"/>
        <charset val="134"/>
      </rPr>
      <t>城市发展与财政</t>
    </r>
    <r>
      <rPr>
        <sz val="9"/>
        <color theme="1"/>
        <rFont val="Times New Roman"/>
        <charset val="134"/>
      </rPr>
      <t>Urban development and Finance</t>
    </r>
  </si>
  <si>
    <t>012253A</t>
  </si>
  <si>
    <r>
      <rPr>
        <sz val="9"/>
        <color theme="1"/>
        <rFont val="宋体"/>
        <charset val="134"/>
      </rPr>
      <t>遥感与</t>
    </r>
    <r>
      <rPr>
        <sz val="9"/>
        <color theme="1"/>
        <rFont val="Times New Roman"/>
        <charset val="134"/>
      </rPr>
      <t>GIS</t>
    </r>
    <r>
      <rPr>
        <sz val="9"/>
        <color theme="1"/>
        <rFont val="宋体"/>
        <charset val="134"/>
      </rPr>
      <t>应用</t>
    </r>
    <r>
      <rPr>
        <sz val="8"/>
        <color theme="1"/>
        <rFont val="Times New Roman"/>
        <charset val="134"/>
      </rPr>
      <t>Application of Remote sensing and Geographical Information System</t>
    </r>
  </si>
  <si>
    <t>1+2</t>
  </si>
  <si>
    <t>013512B</t>
  </si>
  <si>
    <r>
      <rPr>
        <sz val="9"/>
        <color theme="1"/>
        <rFont val="宋体"/>
        <charset val="134"/>
      </rPr>
      <t xml:space="preserve">城市文化学（英语）
</t>
    </r>
    <r>
      <rPr>
        <sz val="8"/>
        <color theme="1"/>
        <rFont val="Times New Roman"/>
        <charset val="134"/>
      </rPr>
      <t>Urban Culturology</t>
    </r>
    <r>
      <rPr>
        <sz val="8"/>
        <color theme="1"/>
        <rFont val="宋体"/>
        <charset val="134"/>
      </rPr>
      <t>（</t>
    </r>
    <r>
      <rPr>
        <sz val="8"/>
        <color theme="1"/>
        <rFont val="Times New Roman"/>
        <charset val="134"/>
      </rPr>
      <t>English</t>
    </r>
    <r>
      <rPr>
        <sz val="8"/>
        <color theme="1"/>
        <rFont val="宋体"/>
        <charset val="134"/>
      </rPr>
      <t>）</t>
    </r>
  </si>
  <si>
    <t>专业课程合计</t>
  </si>
  <si>
    <t>个性教育</t>
  </si>
  <si>
    <t>专业提升课（选修）</t>
  </si>
  <si>
    <t>0121202B</t>
  </si>
  <si>
    <r>
      <rPr>
        <sz val="9"/>
        <rFont val="宋体"/>
        <charset val="134"/>
      </rPr>
      <t>国土空间规划</t>
    </r>
    <r>
      <rPr>
        <sz val="8"/>
        <rFont val="宋体"/>
        <charset val="134"/>
      </rPr>
      <t xml:space="preserve">Spatial Planning of National Land </t>
    </r>
  </si>
  <si>
    <r>
      <rPr>
        <sz val="9"/>
        <rFont val="宋体"/>
        <charset val="134"/>
      </rPr>
      <t>考查</t>
    </r>
  </si>
  <si>
    <t>0121092B</t>
  </si>
  <si>
    <t>Python与城市大数据分析Python and urban big data analysis</t>
  </si>
  <si>
    <t>013622B</t>
  </si>
  <si>
    <r>
      <rPr>
        <sz val="9"/>
        <color theme="1"/>
        <rFont val="宋体"/>
        <charset val="134"/>
      </rPr>
      <t xml:space="preserve">城市数字化管理
</t>
    </r>
    <r>
      <rPr>
        <sz val="9"/>
        <color theme="1"/>
        <rFont val="Times New Roman"/>
        <charset val="134"/>
      </rPr>
      <t>Digital City Management</t>
    </r>
  </si>
  <si>
    <t>0121222B</t>
  </si>
  <si>
    <r>
      <rPr>
        <sz val="9"/>
        <rFont val="宋体"/>
        <charset val="134"/>
      </rPr>
      <t>区域与城市经济分析方法</t>
    </r>
    <r>
      <rPr>
        <b/>
        <sz val="8"/>
        <rFont val="宋体"/>
        <charset val="134"/>
      </rPr>
      <t>Analysis Methods in region and Urban Economics</t>
    </r>
  </si>
  <si>
    <t>0121102B</t>
  </si>
  <si>
    <r>
      <rPr>
        <sz val="9"/>
        <rFont val="宋体"/>
        <charset val="134"/>
        <scheme val="minor"/>
      </rPr>
      <t xml:space="preserve">城市产业经济
</t>
    </r>
    <r>
      <rPr>
        <sz val="8"/>
        <rFont val="宋体"/>
        <charset val="134"/>
        <scheme val="minor"/>
      </rPr>
      <t>Urban industrial economy</t>
    </r>
  </si>
  <si>
    <t>010692B</t>
  </si>
  <si>
    <r>
      <rPr>
        <sz val="9"/>
        <rFont val="宋体"/>
        <charset val="134"/>
      </rPr>
      <t xml:space="preserve">城市社会学
</t>
    </r>
    <r>
      <rPr>
        <sz val="9"/>
        <rFont val="Times New Roman"/>
        <charset val="134"/>
      </rPr>
      <t>Urban Sociology</t>
    </r>
  </si>
  <si>
    <t>0121192B</t>
  </si>
  <si>
    <t>城市数字经济Urban Digital Economy</t>
  </si>
  <si>
    <t>011332B</t>
  </si>
  <si>
    <r>
      <rPr>
        <sz val="9"/>
        <rFont val="宋体"/>
        <charset val="134"/>
      </rPr>
      <t xml:space="preserve">计算机制图
</t>
    </r>
    <r>
      <rPr>
        <sz val="9"/>
        <rFont val="Times New Roman"/>
        <charset val="134"/>
      </rPr>
      <t>Computer Mapping</t>
    </r>
  </si>
  <si>
    <t>0121182B</t>
  </si>
  <si>
    <r>
      <rPr>
        <sz val="9"/>
        <rFont val="宋体"/>
        <charset val="134"/>
      </rPr>
      <t>城市社会网络与UCInet应用</t>
    </r>
    <r>
      <rPr>
        <sz val="8"/>
        <rFont val="宋体"/>
        <charset val="134"/>
      </rPr>
      <t>Urban social network and UCINET application</t>
    </r>
  </si>
  <si>
    <t>0121162B</t>
  </si>
  <si>
    <r>
      <rPr>
        <sz val="9"/>
        <rFont val="宋体"/>
        <charset val="134"/>
      </rPr>
      <t>城市经济管理模拟仿真</t>
    </r>
    <r>
      <rPr>
        <sz val="8"/>
        <rFont val="宋体"/>
        <charset val="134"/>
      </rPr>
      <t>Simulation of urban economic and management</t>
    </r>
  </si>
  <si>
    <r>
      <rPr>
        <sz val="9"/>
        <rFont val="Times New Roman"/>
        <charset val="134"/>
      </rPr>
      <t>1+</t>
    </r>
    <r>
      <rPr>
        <sz val="9"/>
        <rFont val="宋体"/>
        <charset val="134"/>
      </rPr>
      <t>1</t>
    </r>
  </si>
  <si>
    <t>0121212B</t>
  </si>
  <si>
    <r>
      <rPr>
        <sz val="9"/>
        <rFont val="宋体"/>
        <charset val="134"/>
      </rPr>
      <t>区域经济协同专题</t>
    </r>
    <r>
      <rPr>
        <sz val="8"/>
        <rFont val="Times New Roman"/>
        <charset val="134"/>
      </rPr>
      <t>Practice of coordinated development in regional economy</t>
    </r>
  </si>
  <si>
    <r>
      <rPr>
        <sz val="9"/>
        <rFont val="宋体"/>
        <charset val="134"/>
      </rPr>
      <t>1+</t>
    </r>
    <r>
      <rPr>
        <sz val="9"/>
        <rFont val="宋体"/>
        <charset val="134"/>
      </rPr>
      <t>1</t>
    </r>
  </si>
  <si>
    <t>0121122B</t>
  </si>
  <si>
    <r>
      <rPr>
        <sz val="9"/>
        <rFont val="宋体"/>
        <charset val="134"/>
      </rPr>
      <t>城市地产经济</t>
    </r>
    <r>
      <rPr>
        <sz val="9"/>
        <rFont val="Times New Roman"/>
        <charset val="134"/>
      </rPr>
      <t>Urban real estate economy</t>
    </r>
  </si>
  <si>
    <t>011773B</t>
  </si>
  <si>
    <t>空间计量经济基础Fundamentals of space Econometrics</t>
  </si>
  <si>
    <t>011522B</t>
  </si>
  <si>
    <t>城市社区管理Urban Community Governance</t>
  </si>
  <si>
    <t>010132B</t>
  </si>
  <si>
    <r>
      <rPr>
        <sz val="9"/>
        <rFont val="宋体"/>
        <charset val="134"/>
      </rPr>
      <t>城市经济战略管理</t>
    </r>
    <r>
      <rPr>
        <sz val="8"/>
        <rFont val="Times New Roman"/>
        <charset val="134"/>
      </rPr>
      <t>Strategic management of urban economy</t>
    </r>
  </si>
  <si>
    <t>0121132B</t>
  </si>
  <si>
    <r>
      <rPr>
        <sz val="8"/>
        <rFont val="宋体"/>
        <charset val="134"/>
      </rPr>
      <t>城市发展策划实务</t>
    </r>
    <r>
      <rPr>
        <sz val="8"/>
        <rFont val="Times New Roman"/>
        <charset val="134"/>
      </rPr>
      <t xml:space="preserve">planning  practice in </t>
    </r>
    <r>
      <rPr>
        <sz val="8"/>
        <rFont val="Times New Roman"/>
        <charset val="134"/>
      </rPr>
      <t xml:space="preserve">Urban development </t>
    </r>
  </si>
  <si>
    <t>0121412B</t>
  </si>
  <si>
    <t>城市犯罪空间治理Spatial Governance of Urban Crime</t>
  </si>
  <si>
    <t>0121232B</t>
  </si>
  <si>
    <r>
      <rPr>
        <sz val="9"/>
        <rFont val="宋体"/>
        <charset val="134"/>
      </rPr>
      <t xml:space="preserve">学术论文写作
</t>
    </r>
    <r>
      <rPr>
        <sz val="9"/>
        <rFont val="Times New Roman"/>
        <charset val="134"/>
      </rPr>
      <t>Academic writing</t>
    </r>
  </si>
  <si>
    <t>0121112B</t>
  </si>
  <si>
    <r>
      <rPr>
        <sz val="9"/>
        <rFont val="宋体"/>
        <charset val="134"/>
      </rPr>
      <t>城市大数据可视化案例</t>
    </r>
    <r>
      <rPr>
        <sz val="8"/>
        <rFont val="宋体"/>
        <charset val="134"/>
      </rPr>
      <t>The case of visualization of big data in cities</t>
    </r>
  </si>
  <si>
    <t>0121152B</t>
  </si>
  <si>
    <r>
      <rPr>
        <sz val="9"/>
        <rFont val="宋体"/>
        <charset val="134"/>
      </rPr>
      <t>城市建设经济评价实务</t>
    </r>
    <r>
      <rPr>
        <sz val="8"/>
        <rFont val="宋体"/>
        <charset val="134"/>
      </rPr>
      <t xml:space="preserve">Economic evaluation practice of urban construction </t>
    </r>
  </si>
  <si>
    <t>0121172B</t>
  </si>
  <si>
    <r>
      <rPr>
        <sz val="9"/>
        <rFont val="宋体"/>
        <charset val="134"/>
      </rPr>
      <t xml:space="preserve">城市经济管理政策分析
</t>
    </r>
    <r>
      <rPr>
        <sz val="8"/>
        <rFont val="宋体"/>
        <charset val="134"/>
      </rPr>
      <t>Analysis of urban economic and management policy</t>
    </r>
  </si>
  <si>
    <t>010062B</t>
  </si>
  <si>
    <r>
      <rPr>
        <sz val="9"/>
        <rFont val="宋体"/>
        <charset val="134"/>
      </rPr>
      <t xml:space="preserve">区域经济学
</t>
    </r>
    <r>
      <rPr>
        <sz val="9"/>
        <rFont val="Times New Roman"/>
        <charset val="134"/>
      </rPr>
      <t>Regional Economics</t>
    </r>
  </si>
  <si>
    <t>013552B</t>
  </si>
  <si>
    <r>
      <rPr>
        <sz val="9"/>
        <rFont val="宋体"/>
        <charset val="134"/>
      </rPr>
      <t>区域产业与发展</t>
    </r>
    <r>
      <rPr>
        <sz val="8"/>
        <rFont val="宋体"/>
        <charset val="134"/>
      </rPr>
      <t>Regional Industry and Development</t>
    </r>
  </si>
  <si>
    <r>
      <rPr>
        <b/>
        <sz val="9"/>
        <color theme="1"/>
        <rFont val="微软雅黑"/>
        <charset val="134"/>
      </rPr>
      <t>专业提升课至少选修</t>
    </r>
    <r>
      <rPr>
        <b/>
        <sz val="9"/>
        <color theme="1"/>
        <rFont val="Times New Roman"/>
        <charset val="134"/>
      </rPr>
      <t>17</t>
    </r>
    <r>
      <rPr>
        <b/>
        <sz val="9"/>
        <color theme="1"/>
        <rFont val="微软雅黑"/>
        <charset val="134"/>
      </rPr>
      <t>学分，</t>
    </r>
    <r>
      <rPr>
        <b/>
        <sz val="9"/>
        <color theme="1"/>
        <rFont val="Times New Roman"/>
        <charset val="134"/>
      </rPr>
      <t>272</t>
    </r>
    <r>
      <rPr>
        <b/>
        <sz val="9"/>
        <color theme="1"/>
        <rFont val="微软雅黑"/>
        <charset val="134"/>
      </rPr>
      <t>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</si>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</sst>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7">
    <font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indexed="8"/>
      <name val="微软雅黑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color theme="1"/>
      <name val="微软雅黑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Times New Roman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8"/>
      <name val="宋体"/>
      <charset val="134"/>
      <scheme val="minor"/>
    </font>
    <font>
      <b/>
      <sz val="8"/>
      <name val="宋体"/>
      <charset val="134"/>
    </font>
    <font>
      <sz val="8"/>
      <color theme="1"/>
      <name val="宋体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>
      <alignment vertical="center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 wrapText="1"/>
    </xf>
    <xf numFmtId="0" fontId="11" fillId="2" borderId="3" xfId="0" applyFont="1" applyFill="1" applyBorder="1" applyAlignment="1">
      <alignment vertical="center" wrapText="1"/>
    </xf>
    <xf numFmtId="0" fontId="12" fillId="2" borderId="0" xfId="0" applyFont="1" applyFill="1">
      <alignment vertical="center"/>
    </xf>
    <xf numFmtId="0" fontId="13" fillId="2" borderId="3" xfId="0" applyFont="1" applyFill="1" applyBorder="1" applyAlignment="1">
      <alignment vertical="center" wrapText="1"/>
    </xf>
    <xf numFmtId="0" fontId="10" fillId="2" borderId="3" xfId="0" applyFont="1" applyFill="1" applyBorder="1">
      <alignment vertical="center"/>
    </xf>
    <xf numFmtId="0" fontId="9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justify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>
      <alignment vertical="center"/>
    </xf>
    <xf numFmtId="176" fontId="10" fillId="2" borderId="3" xfId="0" applyNumberFormat="1" applyFont="1" applyFill="1" applyBorder="1" applyAlignment="1">
      <alignment horizontal="center" vertical="center"/>
    </xf>
    <xf numFmtId="176" fontId="10" fillId="2" borderId="3" xfId="0" applyNumberFormat="1" applyFont="1" applyFill="1" applyBorder="1">
      <alignment vertical="center"/>
    </xf>
    <xf numFmtId="0" fontId="1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17" fillId="2" borderId="0" xfId="0" applyFont="1" applyFill="1" applyAlignment="1">
      <alignment horizontal="justify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vertical="center" wrapText="1"/>
    </xf>
    <xf numFmtId="0" fontId="18" fillId="2" borderId="3" xfId="0" applyFont="1" applyFill="1" applyBorder="1" applyAlignment="1">
      <alignment vertical="center" wrapText="1"/>
    </xf>
    <xf numFmtId="0" fontId="11" fillId="2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textRotation="255" wrapText="1" readingOrder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9"/>
  <sheetViews>
    <sheetView tabSelected="1" zoomScale="115" zoomScaleNormal="115" topLeftCell="A25" workbookViewId="0">
      <selection activeCell="F28" sqref="F28"/>
    </sheetView>
  </sheetViews>
  <sheetFormatPr defaultColWidth="9" defaultRowHeight="14"/>
  <cols>
    <col min="1" max="1" width="2.25454545454545" style="4" customWidth="1"/>
    <col min="2" max="2" width="2.5" style="4" customWidth="1"/>
    <col min="3" max="3" width="3" style="4" customWidth="1"/>
    <col min="4" max="4" width="7.25454545454545" style="4" customWidth="1"/>
    <col min="5" max="5" width="18.5" style="5" customWidth="1"/>
    <col min="6" max="13" width="3.5" style="4" customWidth="1"/>
    <col min="14" max="14" width="3.62727272727273" style="4" customWidth="1"/>
    <col min="15" max="15" width="4.25454545454545" style="4" customWidth="1"/>
    <col min="16" max="16" width="4.12727272727273" style="4" customWidth="1"/>
    <col min="17" max="17" width="3.88181818181818" style="4" customWidth="1"/>
    <col min="18" max="18" width="7.12727272727273" style="4" customWidth="1"/>
    <col min="19" max="19" width="3.88181818181818" style="4" customWidth="1"/>
    <col min="20" max="20" width="2.88181818181818" style="1" customWidth="1"/>
    <col min="21" max="21" width="6.88181818181818" style="1" hidden="1" customWidth="1"/>
    <col min="22" max="16384" width="9" style="1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s="1" customFormat="1" ht="36" spans="1:19">
      <c r="A4" s="13" t="s">
        <v>13</v>
      </c>
      <c r="B4" s="14" t="s">
        <v>14</v>
      </c>
      <c r="C4" s="12">
        <v>1</v>
      </c>
      <c r="D4" s="12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3"/>
      <c r="B5" s="14"/>
      <c r="C5" s="12">
        <v>2</v>
      </c>
      <c r="D5" s="12" t="s">
        <v>19</v>
      </c>
      <c r="E5" s="15" t="s">
        <v>20</v>
      </c>
      <c r="F5" s="16"/>
      <c r="G5" s="16"/>
      <c r="H5" s="17"/>
      <c r="I5" s="16">
        <v>2</v>
      </c>
      <c r="J5" s="16"/>
      <c r="K5" s="16"/>
      <c r="L5" s="16"/>
      <c r="M5" s="16"/>
      <c r="N5" s="16">
        <v>2</v>
      </c>
      <c r="O5" s="16">
        <v>32</v>
      </c>
      <c r="P5" s="16">
        <v>32</v>
      </c>
      <c r="Q5" s="16"/>
      <c r="R5" s="16" t="s">
        <v>17</v>
      </c>
      <c r="S5" s="16" t="s">
        <v>18</v>
      </c>
    </row>
    <row r="6" s="1" customFormat="1" ht="81.5" spans="1:19">
      <c r="A6" s="13"/>
      <c r="B6" s="14"/>
      <c r="C6" s="12">
        <v>3</v>
      </c>
      <c r="D6" s="12" t="s">
        <v>21</v>
      </c>
      <c r="E6" s="15" t="s">
        <v>22</v>
      </c>
      <c r="F6" s="16"/>
      <c r="G6" s="16">
        <v>2</v>
      </c>
      <c r="H6" s="16"/>
      <c r="I6" s="17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23</v>
      </c>
    </row>
    <row r="7" s="1" customFormat="1" ht="36" spans="1:19">
      <c r="A7" s="13"/>
      <c r="B7" s="14"/>
      <c r="C7" s="12">
        <v>4</v>
      </c>
      <c r="D7" s="12" t="s">
        <v>24</v>
      </c>
      <c r="E7" s="15" t="s">
        <v>25</v>
      </c>
      <c r="F7" s="16"/>
      <c r="G7" s="16"/>
      <c r="H7" s="18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23</v>
      </c>
    </row>
    <row r="8" ht="55.5" spans="1:19">
      <c r="A8" s="13"/>
      <c r="B8" s="14"/>
      <c r="C8" s="12">
        <v>5</v>
      </c>
      <c r="D8" s="12" t="s">
        <v>26</v>
      </c>
      <c r="E8" s="15" t="s">
        <v>27</v>
      </c>
      <c r="F8" s="16"/>
      <c r="G8" s="16">
        <v>2</v>
      </c>
      <c r="H8" s="16"/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6" t="s">
        <v>17</v>
      </c>
      <c r="S8" s="16" t="s">
        <v>18</v>
      </c>
    </row>
    <row r="9" s="1" customFormat="1" ht="36" spans="1:19">
      <c r="A9" s="13"/>
      <c r="B9" s="14"/>
      <c r="C9" s="12">
        <v>6</v>
      </c>
      <c r="D9" s="12" t="s">
        <v>28</v>
      </c>
      <c r="E9" s="15" t="s">
        <v>29</v>
      </c>
      <c r="F9" s="19"/>
      <c r="G9" s="19"/>
      <c r="H9" s="19">
        <v>0.5</v>
      </c>
      <c r="I9" s="19"/>
      <c r="J9" s="19"/>
      <c r="K9" s="19"/>
      <c r="L9" s="19"/>
      <c r="M9" s="19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s="1" customFormat="1" ht="36" spans="1:19">
      <c r="A10" s="13"/>
      <c r="B10" s="14"/>
      <c r="C10" s="12">
        <v>7</v>
      </c>
      <c r="D10" s="12" t="s">
        <v>30</v>
      </c>
      <c r="E10" s="15" t="s">
        <v>31</v>
      </c>
      <c r="F10" s="19"/>
      <c r="G10" s="19"/>
      <c r="H10" s="19"/>
      <c r="I10" s="19">
        <v>0.5</v>
      </c>
      <c r="J10" s="19"/>
      <c r="K10" s="19"/>
      <c r="L10" s="19"/>
      <c r="M10" s="19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5" spans="1:19">
      <c r="A11" s="13"/>
      <c r="B11" s="14"/>
      <c r="C11" s="12">
        <v>8</v>
      </c>
      <c r="D11" s="12" t="s">
        <v>32</v>
      </c>
      <c r="E11" s="15" t="s">
        <v>33</v>
      </c>
      <c r="F11" s="16">
        <v>1</v>
      </c>
      <c r="G11" s="16"/>
      <c r="H11" s="16"/>
      <c r="I11" s="16"/>
      <c r="J11" s="16"/>
      <c r="K11" s="16"/>
      <c r="L11" s="16"/>
      <c r="M11" s="16"/>
      <c r="N11" s="16">
        <v>1</v>
      </c>
      <c r="O11" s="16">
        <v>16</v>
      </c>
      <c r="P11" s="16">
        <v>16</v>
      </c>
      <c r="Q11" s="16"/>
      <c r="R11" s="50" t="s">
        <v>34</v>
      </c>
      <c r="S11" s="16" t="s">
        <v>18</v>
      </c>
    </row>
    <row r="12" ht="24" spans="1:19">
      <c r="A12" s="13"/>
      <c r="B12" s="14"/>
      <c r="C12" s="12">
        <v>9</v>
      </c>
      <c r="D12" s="12" t="s">
        <v>35</v>
      </c>
      <c r="E12" s="15" t="s">
        <v>36</v>
      </c>
      <c r="F12" s="16">
        <v>4</v>
      </c>
      <c r="G12" s="16"/>
      <c r="H12" s="16"/>
      <c r="I12" s="16"/>
      <c r="J12" s="16"/>
      <c r="K12" s="16"/>
      <c r="L12" s="16"/>
      <c r="M12" s="16"/>
      <c r="N12" s="16">
        <v>4</v>
      </c>
      <c r="O12" s="16">
        <v>64</v>
      </c>
      <c r="P12" s="16">
        <v>64</v>
      </c>
      <c r="Q12" s="16"/>
      <c r="R12" s="16" t="s">
        <v>37</v>
      </c>
      <c r="S12" s="16" t="s">
        <v>23</v>
      </c>
    </row>
    <row r="13" ht="24" spans="1:19">
      <c r="A13" s="13"/>
      <c r="B13" s="14"/>
      <c r="C13" s="12">
        <v>10</v>
      </c>
      <c r="D13" s="12" t="s">
        <v>38</v>
      </c>
      <c r="E13" s="15" t="s">
        <v>39</v>
      </c>
      <c r="F13" s="16"/>
      <c r="G13" s="16">
        <v>4</v>
      </c>
      <c r="H13" s="16"/>
      <c r="I13" s="16"/>
      <c r="J13" s="16"/>
      <c r="K13" s="16"/>
      <c r="L13" s="16"/>
      <c r="M13" s="16"/>
      <c r="N13" s="16">
        <v>4</v>
      </c>
      <c r="O13" s="16">
        <v>64</v>
      </c>
      <c r="P13" s="16">
        <v>64</v>
      </c>
      <c r="Q13" s="16"/>
      <c r="R13" s="16" t="s">
        <v>37</v>
      </c>
      <c r="S13" s="16" t="s">
        <v>23</v>
      </c>
    </row>
    <row r="14" ht="24" spans="1:19">
      <c r="A14" s="13"/>
      <c r="B14" s="14"/>
      <c r="C14" s="12">
        <v>11</v>
      </c>
      <c r="D14" s="12" t="s">
        <v>40</v>
      </c>
      <c r="E14" s="15" t="s">
        <v>41</v>
      </c>
      <c r="F14" s="16"/>
      <c r="G14" s="16"/>
      <c r="H14" s="16">
        <v>4</v>
      </c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16" t="s">
        <v>37</v>
      </c>
      <c r="S14" s="16" t="s">
        <v>23</v>
      </c>
    </row>
    <row r="15" ht="24" spans="1:19">
      <c r="A15" s="13"/>
      <c r="B15" s="14"/>
      <c r="C15" s="12">
        <v>12</v>
      </c>
      <c r="D15" s="12" t="s">
        <v>42</v>
      </c>
      <c r="E15" s="15" t="s">
        <v>43</v>
      </c>
      <c r="F15" s="16"/>
      <c r="G15" s="16"/>
      <c r="H15" s="16"/>
      <c r="I15" s="16">
        <v>2</v>
      </c>
      <c r="J15" s="16"/>
      <c r="K15" s="16"/>
      <c r="L15" s="16"/>
      <c r="M15" s="16"/>
      <c r="N15" s="16">
        <v>2</v>
      </c>
      <c r="O15" s="16">
        <v>32</v>
      </c>
      <c r="P15" s="16">
        <v>32</v>
      </c>
      <c r="Q15" s="16"/>
      <c r="R15" s="16" t="s">
        <v>37</v>
      </c>
      <c r="S15" s="16" t="s">
        <v>23</v>
      </c>
    </row>
    <row r="16" ht="25" spans="1:19">
      <c r="A16" s="13"/>
      <c r="B16" s="14"/>
      <c r="C16" s="12">
        <v>13</v>
      </c>
      <c r="D16" s="12" t="s">
        <v>44</v>
      </c>
      <c r="E16" s="20" t="s">
        <v>45</v>
      </c>
      <c r="F16" s="16" t="s">
        <v>46</v>
      </c>
      <c r="G16" s="16"/>
      <c r="H16" s="16"/>
      <c r="I16" s="16"/>
      <c r="J16" s="16"/>
      <c r="K16" s="16"/>
      <c r="L16" s="16"/>
      <c r="M16" s="16"/>
      <c r="N16" s="16">
        <v>4</v>
      </c>
      <c r="O16" s="16">
        <v>64</v>
      </c>
      <c r="P16" s="16">
        <v>48</v>
      </c>
      <c r="Q16" s="16">
        <v>16</v>
      </c>
      <c r="R16" s="16" t="s">
        <v>47</v>
      </c>
      <c r="S16" s="16" t="s">
        <v>23</v>
      </c>
    </row>
    <row r="17" ht="25" spans="1:19">
      <c r="A17" s="13"/>
      <c r="B17" s="14"/>
      <c r="C17" s="12">
        <v>14</v>
      </c>
      <c r="D17" s="12" t="s">
        <v>48</v>
      </c>
      <c r="E17" s="20" t="s">
        <v>49</v>
      </c>
      <c r="F17" s="16"/>
      <c r="G17" s="16" t="s">
        <v>46</v>
      </c>
      <c r="H17" s="16"/>
      <c r="I17" s="16"/>
      <c r="J17" s="16"/>
      <c r="K17" s="16"/>
      <c r="L17" s="16"/>
      <c r="M17" s="16"/>
      <c r="N17" s="16">
        <v>4</v>
      </c>
      <c r="O17" s="16">
        <v>64</v>
      </c>
      <c r="P17" s="16">
        <v>48</v>
      </c>
      <c r="Q17" s="16">
        <v>16</v>
      </c>
      <c r="R17" s="16" t="s">
        <v>47</v>
      </c>
      <c r="S17" s="16" t="s">
        <v>23</v>
      </c>
    </row>
    <row r="18" ht="24" spans="1:19">
      <c r="A18" s="13"/>
      <c r="B18" s="14"/>
      <c r="C18" s="12">
        <v>15</v>
      </c>
      <c r="D18" s="12" t="s">
        <v>50</v>
      </c>
      <c r="E18" s="15" t="s">
        <v>51</v>
      </c>
      <c r="F18" s="16"/>
      <c r="G18" s="16">
        <v>3</v>
      </c>
      <c r="H18" s="16"/>
      <c r="I18" s="16"/>
      <c r="J18" s="16"/>
      <c r="K18" s="16"/>
      <c r="L18" s="16"/>
      <c r="M18" s="16"/>
      <c r="N18" s="16">
        <v>3</v>
      </c>
      <c r="O18" s="16">
        <v>48</v>
      </c>
      <c r="P18" s="16">
        <v>48</v>
      </c>
      <c r="Q18" s="16"/>
      <c r="R18" s="16" t="s">
        <v>47</v>
      </c>
      <c r="S18" s="16" t="s">
        <v>23</v>
      </c>
    </row>
    <row r="19" ht="24" spans="1:19">
      <c r="A19" s="13"/>
      <c r="B19" s="14"/>
      <c r="C19" s="12">
        <v>16</v>
      </c>
      <c r="D19" s="12" t="s">
        <v>52</v>
      </c>
      <c r="E19" s="15" t="s">
        <v>53</v>
      </c>
      <c r="F19" s="16"/>
      <c r="G19" s="16"/>
      <c r="H19" s="16">
        <v>3</v>
      </c>
      <c r="I19" s="16"/>
      <c r="J19" s="16"/>
      <c r="K19" s="16"/>
      <c r="L19" s="16"/>
      <c r="M19" s="16"/>
      <c r="N19" s="16">
        <v>3</v>
      </c>
      <c r="O19" s="16">
        <v>48</v>
      </c>
      <c r="P19" s="16">
        <v>48</v>
      </c>
      <c r="Q19" s="16"/>
      <c r="R19" s="16" t="s">
        <v>47</v>
      </c>
      <c r="S19" s="16" t="s">
        <v>23</v>
      </c>
    </row>
    <row r="20" ht="24" spans="1:19">
      <c r="A20" s="13"/>
      <c r="B20" s="14"/>
      <c r="C20" s="12">
        <v>17</v>
      </c>
      <c r="D20" s="12" t="s">
        <v>54</v>
      </c>
      <c r="E20" s="15" t="s">
        <v>55</v>
      </c>
      <c r="F20" s="16">
        <v>2</v>
      </c>
      <c r="G20" s="16"/>
      <c r="H20" s="16"/>
      <c r="I20" s="16"/>
      <c r="J20" s="16"/>
      <c r="K20" s="16"/>
      <c r="L20" s="16"/>
      <c r="M20" s="16"/>
      <c r="N20" s="16">
        <v>1</v>
      </c>
      <c r="O20" s="16">
        <v>32</v>
      </c>
      <c r="P20" s="16">
        <v>32</v>
      </c>
      <c r="Q20" s="16"/>
      <c r="R20" s="16" t="s">
        <v>56</v>
      </c>
      <c r="S20" s="16" t="s">
        <v>18</v>
      </c>
    </row>
    <row r="21" ht="24" spans="1:19">
      <c r="A21" s="13"/>
      <c r="B21" s="14"/>
      <c r="C21" s="12">
        <v>18</v>
      </c>
      <c r="D21" s="12" t="s">
        <v>57</v>
      </c>
      <c r="E21" s="15" t="s">
        <v>58</v>
      </c>
      <c r="F21" s="16"/>
      <c r="G21" s="16">
        <v>2</v>
      </c>
      <c r="H21" s="16"/>
      <c r="I21" s="16"/>
      <c r="J21" s="16"/>
      <c r="K21" s="16"/>
      <c r="L21" s="16"/>
      <c r="M21" s="16"/>
      <c r="N21" s="16">
        <v>1</v>
      </c>
      <c r="O21" s="16">
        <v>32</v>
      </c>
      <c r="P21" s="16">
        <v>32</v>
      </c>
      <c r="Q21" s="11"/>
      <c r="R21" s="11" t="s">
        <v>56</v>
      </c>
      <c r="S21" s="11" t="s">
        <v>18</v>
      </c>
    </row>
    <row r="22" ht="24" spans="1:19">
      <c r="A22" s="13"/>
      <c r="B22" s="14"/>
      <c r="C22" s="12">
        <v>19</v>
      </c>
      <c r="D22" s="12" t="s">
        <v>59</v>
      </c>
      <c r="E22" s="15" t="s">
        <v>60</v>
      </c>
      <c r="F22" s="16"/>
      <c r="G22" s="16"/>
      <c r="H22" s="16">
        <v>2</v>
      </c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11"/>
      <c r="R22" s="11" t="s">
        <v>56</v>
      </c>
      <c r="S22" s="11" t="s">
        <v>18</v>
      </c>
    </row>
    <row r="23" ht="24" spans="1:19">
      <c r="A23" s="13"/>
      <c r="B23" s="14"/>
      <c r="C23" s="12">
        <v>20</v>
      </c>
      <c r="D23" s="12" t="s">
        <v>61</v>
      </c>
      <c r="E23" s="15" t="s">
        <v>62</v>
      </c>
      <c r="F23" s="16"/>
      <c r="G23" s="16"/>
      <c r="H23" s="16"/>
      <c r="I23" s="16">
        <v>2</v>
      </c>
      <c r="J23" s="16"/>
      <c r="K23" s="16"/>
      <c r="L23" s="16"/>
      <c r="M23" s="16"/>
      <c r="N23" s="16">
        <v>1</v>
      </c>
      <c r="O23" s="16">
        <v>32</v>
      </c>
      <c r="P23" s="16">
        <v>32</v>
      </c>
      <c r="Q23" s="11"/>
      <c r="R23" s="11" t="s">
        <v>56</v>
      </c>
      <c r="S23" s="11" t="s">
        <v>18</v>
      </c>
    </row>
    <row r="24" ht="35" spans="1:19">
      <c r="A24" s="13"/>
      <c r="B24" s="14"/>
      <c r="C24" s="12">
        <v>21</v>
      </c>
      <c r="D24" s="12" t="s">
        <v>63</v>
      </c>
      <c r="E24" s="15" t="s">
        <v>64</v>
      </c>
      <c r="F24" s="16">
        <v>2</v>
      </c>
      <c r="G24" s="16"/>
      <c r="H24" s="16"/>
      <c r="I24" s="16"/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51" t="s">
        <v>65</v>
      </c>
      <c r="S24" s="11" t="s">
        <v>18</v>
      </c>
    </row>
    <row r="25" ht="35" spans="1:19">
      <c r="A25" s="13"/>
      <c r="B25" s="14"/>
      <c r="C25" s="12">
        <v>22</v>
      </c>
      <c r="D25" s="12" t="s">
        <v>66</v>
      </c>
      <c r="E25" s="15" t="s">
        <v>67</v>
      </c>
      <c r="F25" s="16"/>
      <c r="G25" s="16" t="s">
        <v>68</v>
      </c>
      <c r="H25" s="16"/>
      <c r="I25" s="16"/>
      <c r="J25" s="16"/>
      <c r="K25" s="16"/>
      <c r="L25" s="16"/>
      <c r="M25" s="16"/>
      <c r="N25" s="16">
        <v>3</v>
      </c>
      <c r="O25" s="16">
        <v>48</v>
      </c>
      <c r="P25" s="16">
        <v>32</v>
      </c>
      <c r="Q25" s="16">
        <v>16</v>
      </c>
      <c r="R25" s="51" t="s">
        <v>65</v>
      </c>
      <c r="S25" s="51" t="s">
        <v>18</v>
      </c>
    </row>
    <row r="26" ht="24" spans="1:19">
      <c r="A26" s="13"/>
      <c r="B26" s="14"/>
      <c r="C26" s="12">
        <v>23</v>
      </c>
      <c r="D26" s="12" t="s">
        <v>69</v>
      </c>
      <c r="E26" s="15" t="s">
        <v>70</v>
      </c>
      <c r="F26" s="16"/>
      <c r="G26" s="16">
        <v>2</v>
      </c>
      <c r="H26" s="16"/>
      <c r="I26" s="16"/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6" t="s">
        <v>71</v>
      </c>
      <c r="S26" s="16" t="s">
        <v>18</v>
      </c>
    </row>
    <row r="27" ht="24" spans="1:19">
      <c r="A27" s="13"/>
      <c r="B27" s="14"/>
      <c r="C27" s="12">
        <v>24</v>
      </c>
      <c r="D27" s="21" t="s">
        <v>72</v>
      </c>
      <c r="E27" s="15" t="s">
        <v>73</v>
      </c>
      <c r="F27" s="16">
        <v>2</v>
      </c>
      <c r="G27" s="16"/>
      <c r="H27" s="16"/>
      <c r="I27" s="16"/>
      <c r="J27" s="16"/>
      <c r="K27" s="16"/>
      <c r="L27" s="16"/>
      <c r="M27" s="16"/>
      <c r="N27" s="16">
        <v>2</v>
      </c>
      <c r="O27" s="16">
        <v>36</v>
      </c>
      <c r="P27" s="16">
        <v>36</v>
      </c>
      <c r="Q27" s="51"/>
      <c r="R27" s="51" t="s">
        <v>34</v>
      </c>
      <c r="S27" s="51" t="s">
        <v>23</v>
      </c>
    </row>
    <row r="28" s="2" customFormat="1" ht="24.75" customHeight="1" spans="1:19">
      <c r="A28" s="13"/>
      <c r="B28" s="14"/>
      <c r="C28" s="22" t="s">
        <v>74</v>
      </c>
      <c r="D28" s="23"/>
      <c r="E28" s="23"/>
      <c r="F28" s="24">
        <v>17</v>
      </c>
      <c r="G28" s="24">
        <v>24</v>
      </c>
      <c r="H28" s="24">
        <f>SUM(H4:H27)</f>
        <v>11.5</v>
      </c>
      <c r="I28" s="24">
        <f>SUM(I4:I27)</f>
        <v>6.5</v>
      </c>
      <c r="J28" s="24"/>
      <c r="K28" s="24"/>
      <c r="L28" s="24"/>
      <c r="M28" s="24"/>
      <c r="N28" s="24">
        <f>SUM(N4:N27)</f>
        <v>53</v>
      </c>
      <c r="O28" s="24">
        <f>SUM(O4:O27)</f>
        <v>932</v>
      </c>
      <c r="P28" s="24">
        <f>SUM(P4:P27)</f>
        <v>852</v>
      </c>
      <c r="Q28" s="24">
        <f>SUM(Q4:Q27)</f>
        <v>48</v>
      </c>
      <c r="R28" s="24"/>
      <c r="S28" s="23"/>
    </row>
    <row r="29" ht="24" customHeight="1" spans="1:19">
      <c r="A29" s="13"/>
      <c r="B29" s="14" t="s">
        <v>75</v>
      </c>
      <c r="C29" s="14" t="s">
        <v>76</v>
      </c>
      <c r="D29" s="11"/>
      <c r="E29" s="11"/>
      <c r="F29" s="25" t="s">
        <v>77</v>
      </c>
      <c r="G29" s="25"/>
      <c r="H29" s="25"/>
      <c r="I29" s="25"/>
      <c r="J29" s="25"/>
      <c r="K29" s="25"/>
      <c r="L29" s="25"/>
      <c r="M29" s="43"/>
      <c r="N29" s="16">
        <v>2</v>
      </c>
      <c r="O29" s="16"/>
      <c r="P29" s="44" t="s">
        <v>78</v>
      </c>
      <c r="Q29" s="29"/>
      <c r="R29" s="29"/>
      <c r="S29" s="29"/>
    </row>
    <row r="30" ht="24" customHeight="1" spans="1:19">
      <c r="A30" s="13"/>
      <c r="B30" s="11"/>
      <c r="C30" s="14" t="s">
        <v>79</v>
      </c>
      <c r="D30" s="11"/>
      <c r="E30" s="11"/>
      <c r="F30" s="25" t="s">
        <v>77</v>
      </c>
      <c r="G30" s="25"/>
      <c r="H30" s="25"/>
      <c r="I30" s="25"/>
      <c r="J30" s="25"/>
      <c r="K30" s="25"/>
      <c r="L30" s="25"/>
      <c r="M30" s="43"/>
      <c r="N30" s="16">
        <v>2</v>
      </c>
      <c r="O30" s="16"/>
      <c r="P30" s="29"/>
      <c r="Q30" s="29"/>
      <c r="R30" s="29"/>
      <c r="S30" s="29"/>
    </row>
    <row r="31" ht="24" customHeight="1" spans="1:19">
      <c r="A31" s="13"/>
      <c r="B31" s="11"/>
      <c r="C31" s="14" t="s">
        <v>80</v>
      </c>
      <c r="D31" s="11"/>
      <c r="E31" s="11"/>
      <c r="F31" s="25" t="s">
        <v>77</v>
      </c>
      <c r="G31" s="25"/>
      <c r="H31" s="25"/>
      <c r="I31" s="25"/>
      <c r="J31" s="25"/>
      <c r="K31" s="25"/>
      <c r="L31" s="25"/>
      <c r="M31" s="43"/>
      <c r="N31" s="16"/>
      <c r="O31" s="16"/>
      <c r="P31" s="29"/>
      <c r="Q31" s="29"/>
      <c r="R31" s="29"/>
      <c r="S31" s="29"/>
    </row>
    <row r="32" ht="24" customHeight="1" spans="1:19">
      <c r="A32" s="13"/>
      <c r="B32" s="11"/>
      <c r="C32" s="14" t="s">
        <v>81</v>
      </c>
      <c r="D32" s="11"/>
      <c r="E32" s="11"/>
      <c r="F32" s="25" t="s">
        <v>77</v>
      </c>
      <c r="G32" s="25"/>
      <c r="H32" s="25"/>
      <c r="I32" s="25"/>
      <c r="J32" s="25"/>
      <c r="K32" s="25"/>
      <c r="L32" s="25"/>
      <c r="M32" s="43"/>
      <c r="N32" s="16"/>
      <c r="O32" s="16"/>
      <c r="P32" s="29"/>
      <c r="Q32" s="29"/>
      <c r="R32" s="29"/>
      <c r="S32" s="29"/>
    </row>
    <row r="33" ht="24" customHeight="1" spans="1:19">
      <c r="A33" s="13"/>
      <c r="B33" s="11"/>
      <c r="C33" s="14" t="s">
        <v>82</v>
      </c>
      <c r="D33" s="11"/>
      <c r="E33" s="11"/>
      <c r="F33" s="25" t="s">
        <v>77</v>
      </c>
      <c r="G33" s="25"/>
      <c r="H33" s="25"/>
      <c r="I33" s="25"/>
      <c r="J33" s="25"/>
      <c r="K33" s="25"/>
      <c r="L33" s="25"/>
      <c r="M33" s="43"/>
      <c r="N33" s="16"/>
      <c r="O33" s="16"/>
      <c r="P33" s="29"/>
      <c r="Q33" s="29"/>
      <c r="R33" s="29"/>
      <c r="S33" s="29"/>
    </row>
    <row r="34" ht="24" customHeight="1" spans="1:19">
      <c r="A34" s="13"/>
      <c r="B34" s="11"/>
      <c r="C34" s="14" t="s">
        <v>83</v>
      </c>
      <c r="D34" s="11"/>
      <c r="E34" s="11"/>
      <c r="F34" s="25" t="s">
        <v>77</v>
      </c>
      <c r="G34" s="25"/>
      <c r="H34" s="25"/>
      <c r="I34" s="25"/>
      <c r="J34" s="25"/>
      <c r="K34" s="25"/>
      <c r="L34" s="25"/>
      <c r="M34" s="43"/>
      <c r="N34" s="16"/>
      <c r="O34" s="16"/>
      <c r="P34" s="29"/>
      <c r="Q34" s="29"/>
      <c r="R34" s="29"/>
      <c r="S34" s="29"/>
    </row>
    <row r="35" s="2" customFormat="1" ht="24" customHeight="1" spans="1:19">
      <c r="A35" s="13"/>
      <c r="B35" s="11"/>
      <c r="C35" s="23" t="s">
        <v>84</v>
      </c>
      <c r="D35" s="23"/>
      <c r="E35" s="23"/>
      <c r="F35" s="24"/>
      <c r="G35" s="24"/>
      <c r="H35" s="23"/>
      <c r="I35" s="45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52"/>
      <c r="R35" s="52"/>
      <c r="S35" s="52"/>
    </row>
    <row r="36" ht="19.5" customHeight="1" spans="1:21">
      <c r="A36" s="26"/>
      <c r="B36" s="27" t="s">
        <v>85</v>
      </c>
      <c r="C36" s="12">
        <v>25</v>
      </c>
      <c r="D36" s="12" t="s">
        <v>86</v>
      </c>
      <c r="E36" s="15" t="s">
        <v>87</v>
      </c>
      <c r="F36" s="11" t="s">
        <v>68</v>
      </c>
      <c r="G36" s="11"/>
      <c r="H36" s="11"/>
      <c r="I36" s="11"/>
      <c r="J36" s="11"/>
      <c r="K36" s="11"/>
      <c r="L36" s="11"/>
      <c r="M36" s="11"/>
      <c r="N36" s="11">
        <v>3</v>
      </c>
      <c r="O36" s="11">
        <v>48</v>
      </c>
      <c r="P36" s="11">
        <v>32</v>
      </c>
      <c r="Q36" s="11">
        <v>16</v>
      </c>
      <c r="R36" s="14" t="s">
        <v>88</v>
      </c>
      <c r="S36" s="16" t="s">
        <v>18</v>
      </c>
      <c r="U36" s="53"/>
    </row>
    <row r="37" ht="22.9" customHeight="1" spans="1:21">
      <c r="A37" s="26"/>
      <c r="B37" s="28"/>
      <c r="C37" s="12">
        <v>26</v>
      </c>
      <c r="D37" s="12" t="s">
        <v>89</v>
      </c>
      <c r="E37" s="29" t="s">
        <v>90</v>
      </c>
      <c r="F37" s="12">
        <v>3</v>
      </c>
      <c r="G37" s="30"/>
      <c r="H37" s="12"/>
      <c r="I37" s="12"/>
      <c r="J37" s="12"/>
      <c r="K37" s="12"/>
      <c r="L37" s="12"/>
      <c r="M37" s="12"/>
      <c r="N37" s="11">
        <v>3</v>
      </c>
      <c r="O37" s="11">
        <v>48</v>
      </c>
      <c r="P37" s="11">
        <v>48</v>
      </c>
      <c r="Q37" s="11"/>
      <c r="R37" s="14" t="s">
        <v>91</v>
      </c>
      <c r="S37" s="51" t="s">
        <v>18</v>
      </c>
      <c r="U37" s="53"/>
    </row>
    <row r="38" ht="30.4" customHeight="1" spans="1:21">
      <c r="A38" s="26"/>
      <c r="B38" s="28"/>
      <c r="C38" s="12">
        <v>27</v>
      </c>
      <c r="D38" s="12" t="s">
        <v>92</v>
      </c>
      <c r="E38" s="20" t="s">
        <v>93</v>
      </c>
      <c r="F38" s="11">
        <v>3</v>
      </c>
      <c r="G38" s="11"/>
      <c r="H38" s="11"/>
      <c r="I38" s="11"/>
      <c r="J38" s="11"/>
      <c r="K38" s="11"/>
      <c r="L38" s="11"/>
      <c r="M38" s="11"/>
      <c r="N38" s="11">
        <v>3</v>
      </c>
      <c r="O38" s="11">
        <v>48</v>
      </c>
      <c r="P38" s="11">
        <v>48</v>
      </c>
      <c r="Q38" s="11"/>
      <c r="R38" s="14" t="s">
        <v>94</v>
      </c>
      <c r="S38" s="16" t="s">
        <v>23</v>
      </c>
      <c r="U38" s="53"/>
    </row>
    <row r="39" ht="23.25" customHeight="1" spans="1:21">
      <c r="A39" s="26"/>
      <c r="B39" s="28"/>
      <c r="C39" s="12">
        <v>28</v>
      </c>
      <c r="D39" s="11" t="s">
        <v>95</v>
      </c>
      <c r="E39" s="29" t="s">
        <v>96</v>
      </c>
      <c r="F39" s="12">
        <v>2</v>
      </c>
      <c r="G39" s="21"/>
      <c r="H39" s="12"/>
      <c r="I39" s="12"/>
      <c r="J39" s="12"/>
      <c r="K39" s="12"/>
      <c r="L39" s="12"/>
      <c r="M39" s="12"/>
      <c r="N39" s="11">
        <v>2</v>
      </c>
      <c r="O39" s="11">
        <v>32</v>
      </c>
      <c r="P39" s="11">
        <v>32</v>
      </c>
      <c r="Q39" s="11"/>
      <c r="R39" s="14" t="s">
        <v>97</v>
      </c>
      <c r="S39" s="16" t="s">
        <v>23</v>
      </c>
      <c r="U39" s="53"/>
    </row>
    <row r="40" ht="29.25" customHeight="1" spans="1:21">
      <c r="A40" s="26"/>
      <c r="B40" s="28"/>
      <c r="C40" s="12">
        <v>29</v>
      </c>
      <c r="D40" s="11" t="s">
        <v>98</v>
      </c>
      <c r="E40" s="20" t="s">
        <v>99</v>
      </c>
      <c r="F40" s="11"/>
      <c r="G40" s="21"/>
      <c r="H40" s="11">
        <v>2</v>
      </c>
      <c r="I40" s="11"/>
      <c r="J40" s="11"/>
      <c r="K40" s="11"/>
      <c r="L40" s="11"/>
      <c r="M40" s="11"/>
      <c r="N40" s="11">
        <v>2</v>
      </c>
      <c r="O40" s="11">
        <v>32</v>
      </c>
      <c r="P40" s="11">
        <v>32</v>
      </c>
      <c r="Q40" s="11"/>
      <c r="R40" s="54" t="s">
        <v>100</v>
      </c>
      <c r="S40" s="16" t="s">
        <v>18</v>
      </c>
      <c r="U40" s="53"/>
    </row>
    <row r="41" ht="23.25" customHeight="1" spans="1:21">
      <c r="A41" s="26"/>
      <c r="B41" s="28"/>
      <c r="C41" s="12">
        <v>30</v>
      </c>
      <c r="D41" s="12" t="s">
        <v>101</v>
      </c>
      <c r="E41" s="15" t="s">
        <v>102</v>
      </c>
      <c r="F41" s="11"/>
      <c r="G41" s="21"/>
      <c r="H41" s="21">
        <v>3</v>
      </c>
      <c r="I41" s="21"/>
      <c r="J41" s="11"/>
      <c r="K41" s="11"/>
      <c r="L41" s="11"/>
      <c r="M41" s="11"/>
      <c r="N41" s="11">
        <v>3</v>
      </c>
      <c r="O41" s="11">
        <v>48</v>
      </c>
      <c r="P41" s="11">
        <v>48</v>
      </c>
      <c r="Q41" s="11"/>
      <c r="R41" s="14" t="s">
        <v>47</v>
      </c>
      <c r="S41" s="16" t="s">
        <v>23</v>
      </c>
      <c r="U41" s="53"/>
    </row>
    <row r="42" ht="27.75" customHeight="1" spans="1:21">
      <c r="A42" s="26"/>
      <c r="B42" s="28"/>
      <c r="C42" s="12">
        <v>31</v>
      </c>
      <c r="D42" s="12" t="s">
        <v>103</v>
      </c>
      <c r="E42" s="29" t="s">
        <v>104</v>
      </c>
      <c r="F42" s="11"/>
      <c r="G42" s="11" t="s">
        <v>105</v>
      </c>
      <c r="H42" s="21"/>
      <c r="I42" s="11"/>
      <c r="J42" s="11"/>
      <c r="K42" s="11"/>
      <c r="L42" s="11"/>
      <c r="M42" s="11"/>
      <c r="N42" s="11">
        <v>2</v>
      </c>
      <c r="O42" s="11">
        <v>32</v>
      </c>
      <c r="P42" s="11">
        <v>16</v>
      </c>
      <c r="Q42" s="11">
        <v>16</v>
      </c>
      <c r="R42" s="14" t="s">
        <v>88</v>
      </c>
      <c r="S42" s="15" t="s">
        <v>23</v>
      </c>
      <c r="U42" s="53"/>
    </row>
    <row r="43" ht="24" customHeight="1" spans="1:21">
      <c r="A43" s="26"/>
      <c r="B43" s="28"/>
      <c r="C43" s="12">
        <v>32</v>
      </c>
      <c r="D43" s="30" t="s">
        <v>106</v>
      </c>
      <c r="E43" s="31" t="s">
        <v>107</v>
      </c>
      <c r="F43" s="11"/>
      <c r="G43" s="11"/>
      <c r="H43" s="11" t="s">
        <v>68</v>
      </c>
      <c r="I43" s="21"/>
      <c r="J43" s="11"/>
      <c r="K43" s="11"/>
      <c r="L43" s="11"/>
      <c r="M43" s="11"/>
      <c r="N43" s="11">
        <v>3</v>
      </c>
      <c r="O43" s="11">
        <v>48</v>
      </c>
      <c r="P43" s="11">
        <v>32</v>
      </c>
      <c r="Q43" s="21">
        <v>16</v>
      </c>
      <c r="R43" s="14" t="s">
        <v>88</v>
      </c>
      <c r="S43" s="16" t="s">
        <v>18</v>
      </c>
      <c r="U43" s="53"/>
    </row>
    <row r="44" ht="24" customHeight="1" spans="1:21">
      <c r="A44" s="26"/>
      <c r="B44" s="28"/>
      <c r="C44" s="12">
        <v>33</v>
      </c>
      <c r="D44" s="12" t="s">
        <v>108</v>
      </c>
      <c r="E44" s="15" t="s">
        <v>109</v>
      </c>
      <c r="F44" s="11"/>
      <c r="G44" s="11"/>
      <c r="H44" s="21" t="s">
        <v>68</v>
      </c>
      <c r="I44" s="11"/>
      <c r="J44" s="11"/>
      <c r="K44" s="11"/>
      <c r="L44" s="11"/>
      <c r="M44" s="11"/>
      <c r="N44" s="11">
        <v>3</v>
      </c>
      <c r="O44" s="11">
        <v>48</v>
      </c>
      <c r="P44" s="11">
        <v>32</v>
      </c>
      <c r="Q44" s="11">
        <v>16</v>
      </c>
      <c r="R44" s="14" t="s">
        <v>88</v>
      </c>
      <c r="S44" s="16" t="s">
        <v>23</v>
      </c>
      <c r="U44" s="53"/>
    </row>
    <row r="45" ht="24" customHeight="1" spans="1:21">
      <c r="A45" s="26"/>
      <c r="B45" s="28"/>
      <c r="C45" s="12">
        <v>34</v>
      </c>
      <c r="D45" s="12" t="s">
        <v>110</v>
      </c>
      <c r="E45" s="15" t="s">
        <v>111</v>
      </c>
      <c r="F45" s="11"/>
      <c r="G45" s="11"/>
      <c r="H45" s="11" t="s">
        <v>68</v>
      </c>
      <c r="I45" s="21"/>
      <c r="J45" s="11"/>
      <c r="K45" s="11"/>
      <c r="L45" s="11"/>
      <c r="M45" s="11"/>
      <c r="N45" s="11">
        <v>3</v>
      </c>
      <c r="O45" s="11">
        <v>48</v>
      </c>
      <c r="P45" s="11">
        <v>32</v>
      </c>
      <c r="Q45" s="11">
        <v>16</v>
      </c>
      <c r="R45" s="14" t="s">
        <v>88</v>
      </c>
      <c r="S45" s="16" t="s">
        <v>23</v>
      </c>
      <c r="U45" s="53"/>
    </row>
    <row r="46" ht="34.15" customHeight="1" spans="1:21">
      <c r="A46" s="26"/>
      <c r="B46" s="28"/>
      <c r="C46" s="12">
        <v>35</v>
      </c>
      <c r="D46" s="12" t="s">
        <v>112</v>
      </c>
      <c r="E46" s="15" t="s">
        <v>113</v>
      </c>
      <c r="F46" s="11"/>
      <c r="G46" s="11" t="s">
        <v>105</v>
      </c>
      <c r="H46" s="11"/>
      <c r="I46" s="11"/>
      <c r="J46" s="11"/>
      <c r="K46" s="11"/>
      <c r="L46" s="11"/>
      <c r="M46" s="11"/>
      <c r="N46" s="11">
        <v>2</v>
      </c>
      <c r="O46" s="11">
        <v>32</v>
      </c>
      <c r="P46" s="11">
        <v>16</v>
      </c>
      <c r="Q46" s="11">
        <v>16</v>
      </c>
      <c r="R46" s="14" t="s">
        <v>88</v>
      </c>
      <c r="S46" s="14" t="s">
        <v>18</v>
      </c>
      <c r="U46" s="53"/>
    </row>
    <row r="47" s="2" customFormat="1" spans="1:19">
      <c r="A47" s="32"/>
      <c r="B47" s="33"/>
      <c r="C47" s="23" t="s">
        <v>84</v>
      </c>
      <c r="D47" s="23"/>
      <c r="E47" s="23"/>
      <c r="F47" s="24">
        <v>11</v>
      </c>
      <c r="G47" s="24">
        <v>4</v>
      </c>
      <c r="H47" s="24">
        <v>14</v>
      </c>
      <c r="I47" s="24"/>
      <c r="J47" s="24"/>
      <c r="K47" s="24"/>
      <c r="L47" s="24"/>
      <c r="M47" s="24"/>
      <c r="N47" s="24">
        <f>SUM(N36:N46)</f>
        <v>29</v>
      </c>
      <c r="O47" s="24">
        <f>SUM(O36:O46)</f>
        <v>464</v>
      </c>
      <c r="P47" s="24">
        <f>SUM(P36:P46)</f>
        <v>368</v>
      </c>
      <c r="Q47" s="24">
        <f>SUM(Q36:Q46)</f>
        <v>96</v>
      </c>
      <c r="R47" s="22"/>
      <c r="S47" s="55"/>
    </row>
    <row r="48" ht="30.4" customHeight="1" spans="1:19">
      <c r="A48" s="32"/>
      <c r="B48" s="34"/>
      <c r="C48" s="12">
        <v>36</v>
      </c>
      <c r="D48" s="35" t="s">
        <v>114</v>
      </c>
      <c r="E48" s="36" t="s">
        <v>115</v>
      </c>
      <c r="F48" s="37"/>
      <c r="G48" s="37"/>
      <c r="H48" s="37"/>
      <c r="I48" s="37" t="s">
        <v>68</v>
      </c>
      <c r="J48" s="37"/>
      <c r="K48" s="37"/>
      <c r="L48" s="37"/>
      <c r="M48" s="37"/>
      <c r="N48" s="35">
        <v>3</v>
      </c>
      <c r="O48" s="35">
        <v>48</v>
      </c>
      <c r="P48" s="35">
        <v>32</v>
      </c>
      <c r="Q48" s="37">
        <v>16</v>
      </c>
      <c r="R48" s="37" t="s">
        <v>116</v>
      </c>
      <c r="S48" s="37" t="s">
        <v>117</v>
      </c>
    </row>
    <row r="49" ht="35" spans="1:19">
      <c r="A49" s="32"/>
      <c r="B49" s="34"/>
      <c r="C49" s="12">
        <v>37</v>
      </c>
      <c r="D49" s="12" t="s">
        <v>118</v>
      </c>
      <c r="E49" s="15" t="s">
        <v>119</v>
      </c>
      <c r="F49" s="11"/>
      <c r="G49" s="11"/>
      <c r="H49" s="11"/>
      <c r="I49" s="11" t="s">
        <v>105</v>
      </c>
      <c r="J49" s="11"/>
      <c r="K49" s="11"/>
      <c r="L49" s="11"/>
      <c r="M49" s="11"/>
      <c r="N49" s="11">
        <v>2</v>
      </c>
      <c r="O49" s="11">
        <v>32</v>
      </c>
      <c r="P49" s="11">
        <v>16</v>
      </c>
      <c r="Q49" s="11">
        <v>16</v>
      </c>
      <c r="R49" s="14" t="s">
        <v>88</v>
      </c>
      <c r="S49" s="16" t="s">
        <v>23</v>
      </c>
    </row>
    <row r="50" ht="47.5" spans="1:19">
      <c r="A50" s="32"/>
      <c r="B50" s="34"/>
      <c r="C50" s="12">
        <v>38</v>
      </c>
      <c r="D50" s="12" t="s">
        <v>120</v>
      </c>
      <c r="E50" s="15" t="s">
        <v>121</v>
      </c>
      <c r="F50" s="11"/>
      <c r="G50" s="11"/>
      <c r="H50" s="11"/>
      <c r="I50" s="11"/>
      <c r="J50" s="11" t="s">
        <v>105</v>
      </c>
      <c r="K50" s="11"/>
      <c r="L50" s="11"/>
      <c r="M50" s="11"/>
      <c r="N50" s="11">
        <v>2</v>
      </c>
      <c r="O50" s="11">
        <v>32</v>
      </c>
      <c r="P50" s="11">
        <v>16</v>
      </c>
      <c r="Q50" s="11">
        <v>16</v>
      </c>
      <c r="R50" s="14" t="s">
        <v>88</v>
      </c>
      <c r="S50" s="16" t="s">
        <v>23</v>
      </c>
    </row>
    <row r="51" ht="22.15" customHeight="1" spans="1:19">
      <c r="A51" s="32"/>
      <c r="B51" s="34"/>
      <c r="C51" s="12">
        <v>39</v>
      </c>
      <c r="D51" s="35" t="s">
        <v>122</v>
      </c>
      <c r="E51" s="15" t="s">
        <v>123</v>
      </c>
      <c r="F51" s="11"/>
      <c r="G51" s="11"/>
      <c r="H51" s="11"/>
      <c r="I51" s="11"/>
      <c r="J51" s="11" t="s">
        <v>105</v>
      </c>
      <c r="K51" s="11"/>
      <c r="L51" s="11"/>
      <c r="M51" s="11"/>
      <c r="N51" s="11">
        <v>2</v>
      </c>
      <c r="O51" s="11">
        <v>32</v>
      </c>
      <c r="P51" s="11">
        <v>16</v>
      </c>
      <c r="Q51" s="11">
        <v>16</v>
      </c>
      <c r="R51" s="14" t="s">
        <v>88</v>
      </c>
      <c r="S51" s="16" t="s">
        <v>18</v>
      </c>
    </row>
    <row r="52" ht="24.75" customHeight="1" spans="1:19">
      <c r="A52" s="32"/>
      <c r="B52" s="34"/>
      <c r="C52" s="12">
        <v>40</v>
      </c>
      <c r="D52" s="12" t="s">
        <v>124</v>
      </c>
      <c r="E52" s="15" t="s">
        <v>125</v>
      </c>
      <c r="F52" s="11"/>
      <c r="G52" s="11"/>
      <c r="H52" s="11"/>
      <c r="I52" s="11"/>
      <c r="J52" s="11"/>
      <c r="K52" s="11">
        <v>2</v>
      </c>
      <c r="L52" s="11"/>
      <c r="M52" s="11"/>
      <c r="N52" s="11">
        <v>2</v>
      </c>
      <c r="O52" s="11">
        <v>32</v>
      </c>
      <c r="P52" s="11">
        <v>32</v>
      </c>
      <c r="Q52" s="11"/>
      <c r="R52" s="14" t="s">
        <v>88</v>
      </c>
      <c r="S52" s="16" t="s">
        <v>18</v>
      </c>
    </row>
    <row r="53" ht="43.5" spans="1:19">
      <c r="A53" s="32"/>
      <c r="B53" s="34"/>
      <c r="C53" s="12">
        <v>41</v>
      </c>
      <c r="D53" s="35" t="s">
        <v>126</v>
      </c>
      <c r="E53" s="15" t="s">
        <v>127</v>
      </c>
      <c r="F53" s="11"/>
      <c r="G53" s="11"/>
      <c r="H53" s="11"/>
      <c r="I53" s="11"/>
      <c r="J53" s="11"/>
      <c r="K53" s="21" t="s">
        <v>128</v>
      </c>
      <c r="L53" s="11"/>
      <c r="M53" s="11"/>
      <c r="N53" s="11">
        <v>3</v>
      </c>
      <c r="O53" s="11">
        <v>48</v>
      </c>
      <c r="P53" s="11">
        <v>16</v>
      </c>
      <c r="Q53" s="11">
        <v>32</v>
      </c>
      <c r="R53" s="14" t="s">
        <v>88</v>
      </c>
      <c r="S53" s="16" t="s">
        <v>23</v>
      </c>
    </row>
    <row r="54" ht="32.25" customHeight="1" spans="1:19">
      <c r="A54" s="32"/>
      <c r="B54" s="34"/>
      <c r="C54" s="12">
        <v>42</v>
      </c>
      <c r="D54" s="35" t="s">
        <v>129</v>
      </c>
      <c r="E54" s="15" t="s">
        <v>130</v>
      </c>
      <c r="F54" s="11"/>
      <c r="G54" s="11"/>
      <c r="H54" s="11"/>
      <c r="I54" s="11"/>
      <c r="J54" s="11"/>
      <c r="K54" s="21"/>
      <c r="L54" s="11" t="s">
        <v>105</v>
      </c>
      <c r="M54" s="11"/>
      <c r="N54" s="11">
        <v>2</v>
      </c>
      <c r="O54" s="11">
        <v>32</v>
      </c>
      <c r="P54" s="11">
        <v>16</v>
      </c>
      <c r="Q54" s="11">
        <v>16</v>
      </c>
      <c r="R54" s="14" t="s">
        <v>88</v>
      </c>
      <c r="S54" s="16" t="s">
        <v>18</v>
      </c>
    </row>
    <row r="55" s="2" customFormat="1" spans="1:19">
      <c r="A55" s="32"/>
      <c r="B55" s="34"/>
      <c r="C55" s="22" t="s">
        <v>74</v>
      </c>
      <c r="D55" s="23"/>
      <c r="E55" s="23"/>
      <c r="F55" s="23"/>
      <c r="G55" s="23"/>
      <c r="H55" s="24"/>
      <c r="I55" s="23">
        <v>5</v>
      </c>
      <c r="J55" s="23">
        <v>4</v>
      </c>
      <c r="K55" s="23">
        <v>5</v>
      </c>
      <c r="L55" s="23">
        <v>2</v>
      </c>
      <c r="M55" s="23"/>
      <c r="N55" s="23">
        <f>SUM(N48:N54)</f>
        <v>16</v>
      </c>
      <c r="O55" s="23">
        <f>SUM(O48:O54)</f>
        <v>256</v>
      </c>
      <c r="P55" s="23">
        <f>SUM(P48:P54)</f>
        <v>144</v>
      </c>
      <c r="Q55" s="23">
        <f>SUM(Q48:Q54)</f>
        <v>112</v>
      </c>
      <c r="R55" s="23"/>
      <c r="S55" s="23"/>
    </row>
    <row r="56" s="2" customFormat="1" spans="1:19">
      <c r="A56" s="38"/>
      <c r="B56" s="34"/>
      <c r="C56" s="22" t="s">
        <v>131</v>
      </c>
      <c r="D56" s="23"/>
      <c r="E56" s="23"/>
      <c r="F56" s="23">
        <f t="shared" ref="F56:L56" si="0">F47+F55</f>
        <v>11</v>
      </c>
      <c r="G56" s="23">
        <f t="shared" si="0"/>
        <v>4</v>
      </c>
      <c r="H56" s="23">
        <f t="shared" si="0"/>
        <v>14</v>
      </c>
      <c r="I56" s="23">
        <f t="shared" si="0"/>
        <v>5</v>
      </c>
      <c r="J56" s="23">
        <f t="shared" si="0"/>
        <v>4</v>
      </c>
      <c r="K56" s="23">
        <f t="shared" si="0"/>
        <v>5</v>
      </c>
      <c r="L56" s="23">
        <f t="shared" si="0"/>
        <v>2</v>
      </c>
      <c r="M56" s="23"/>
      <c r="N56" s="23">
        <f>N47+N55</f>
        <v>45</v>
      </c>
      <c r="O56" s="23">
        <f>O47+O55</f>
        <v>720</v>
      </c>
      <c r="P56" s="23">
        <f>P47+P55</f>
        <v>512</v>
      </c>
      <c r="Q56" s="23">
        <f>Q47+Q55</f>
        <v>208</v>
      </c>
      <c r="R56" s="22"/>
      <c r="S56" s="22"/>
    </row>
    <row r="57" ht="29.25" customHeight="1" spans="1:19">
      <c r="A57" s="26" t="s">
        <v>132</v>
      </c>
      <c r="B57" s="34" t="s">
        <v>133</v>
      </c>
      <c r="C57" s="11">
        <v>43</v>
      </c>
      <c r="D57" s="35" t="s">
        <v>134</v>
      </c>
      <c r="E57" s="39" t="s">
        <v>135</v>
      </c>
      <c r="F57" s="35"/>
      <c r="G57" s="35"/>
      <c r="H57" s="35"/>
      <c r="I57" s="35" t="s">
        <v>105</v>
      </c>
      <c r="J57" s="46"/>
      <c r="K57" s="47"/>
      <c r="L57" s="35"/>
      <c r="M57" s="35"/>
      <c r="N57" s="35">
        <v>2</v>
      </c>
      <c r="O57" s="35">
        <v>32</v>
      </c>
      <c r="P57" s="35">
        <v>16</v>
      </c>
      <c r="Q57" s="35">
        <v>16</v>
      </c>
      <c r="R57" s="37" t="s">
        <v>116</v>
      </c>
      <c r="S57" s="35" t="s">
        <v>136</v>
      </c>
    </row>
    <row r="58" ht="36" spans="1:19">
      <c r="A58" s="32"/>
      <c r="B58" s="34"/>
      <c r="C58" s="11">
        <v>44</v>
      </c>
      <c r="D58" s="40" t="s">
        <v>137</v>
      </c>
      <c r="E58" s="39" t="s">
        <v>138</v>
      </c>
      <c r="F58" s="35"/>
      <c r="G58" s="35"/>
      <c r="H58" s="35"/>
      <c r="I58" s="35" t="s">
        <v>105</v>
      </c>
      <c r="J58" s="42"/>
      <c r="K58" s="47"/>
      <c r="L58" s="35"/>
      <c r="M58" s="35"/>
      <c r="N58" s="35">
        <v>2</v>
      </c>
      <c r="O58" s="35">
        <v>32</v>
      </c>
      <c r="P58" s="35">
        <v>16</v>
      </c>
      <c r="Q58" s="35">
        <v>16</v>
      </c>
      <c r="R58" s="37" t="s">
        <v>116</v>
      </c>
      <c r="S58" s="35" t="s">
        <v>136</v>
      </c>
    </row>
    <row r="59" ht="23.5" spans="1:19">
      <c r="A59" s="32"/>
      <c r="B59" s="34"/>
      <c r="C59" s="11">
        <v>45</v>
      </c>
      <c r="D59" s="35" t="s">
        <v>139</v>
      </c>
      <c r="E59" s="36" t="s">
        <v>140</v>
      </c>
      <c r="F59" s="35"/>
      <c r="G59" s="35"/>
      <c r="H59" s="35"/>
      <c r="I59" s="35" t="s">
        <v>105</v>
      </c>
      <c r="J59" s="35"/>
      <c r="K59" s="35"/>
      <c r="L59" s="35"/>
      <c r="M59" s="35"/>
      <c r="N59" s="35">
        <v>2</v>
      </c>
      <c r="O59" s="35">
        <v>32</v>
      </c>
      <c r="P59" s="35">
        <v>16</v>
      </c>
      <c r="Q59" s="35">
        <v>16</v>
      </c>
      <c r="R59" s="35" t="s">
        <v>116</v>
      </c>
      <c r="S59" s="35" t="s">
        <v>136</v>
      </c>
    </row>
    <row r="60" ht="42.4" customHeight="1" spans="1:19">
      <c r="A60" s="32"/>
      <c r="B60" s="34"/>
      <c r="C60" s="11">
        <v>46</v>
      </c>
      <c r="D60" s="35" t="s">
        <v>141</v>
      </c>
      <c r="E60" s="39" t="s">
        <v>142</v>
      </c>
      <c r="F60" s="35"/>
      <c r="G60" s="35"/>
      <c r="H60" s="35"/>
      <c r="I60" s="48" t="s">
        <v>105</v>
      </c>
      <c r="J60" s="21"/>
      <c r="K60" s="48"/>
      <c r="L60" s="49"/>
      <c r="M60" s="35"/>
      <c r="N60" s="35">
        <v>2</v>
      </c>
      <c r="O60" s="35">
        <v>32</v>
      </c>
      <c r="P60" s="35">
        <v>16</v>
      </c>
      <c r="Q60" s="35">
        <v>16</v>
      </c>
      <c r="R60" s="56" t="s">
        <v>88</v>
      </c>
      <c r="S60" s="35" t="s">
        <v>136</v>
      </c>
    </row>
    <row r="61" ht="26.25" customHeight="1" spans="1:19">
      <c r="A61" s="32"/>
      <c r="B61" s="34"/>
      <c r="C61" s="11">
        <v>47</v>
      </c>
      <c r="D61" s="35" t="s">
        <v>143</v>
      </c>
      <c r="E61" s="41" t="s">
        <v>144</v>
      </c>
      <c r="F61" s="37"/>
      <c r="G61" s="37"/>
      <c r="H61" s="35"/>
      <c r="I61" s="35">
        <v>2</v>
      </c>
      <c r="J61" s="35"/>
      <c r="K61" s="35"/>
      <c r="L61" s="35"/>
      <c r="M61" s="35"/>
      <c r="N61" s="35">
        <v>2</v>
      </c>
      <c r="O61" s="35">
        <v>32</v>
      </c>
      <c r="P61" s="35">
        <v>32</v>
      </c>
      <c r="Q61" s="35"/>
      <c r="R61" s="56" t="s">
        <v>88</v>
      </c>
      <c r="S61" s="35" t="s">
        <v>136</v>
      </c>
    </row>
    <row r="62" ht="23.65" customHeight="1" spans="1:19">
      <c r="A62" s="32"/>
      <c r="B62" s="34"/>
      <c r="C62" s="11">
        <v>48</v>
      </c>
      <c r="D62" s="37" t="s">
        <v>145</v>
      </c>
      <c r="E62" s="36" t="s">
        <v>146</v>
      </c>
      <c r="F62" s="35"/>
      <c r="G62" s="35"/>
      <c r="H62" s="35"/>
      <c r="I62" s="48">
        <v>2</v>
      </c>
      <c r="J62" s="30"/>
      <c r="K62" s="47"/>
      <c r="L62" s="48"/>
      <c r="M62" s="35"/>
      <c r="N62" s="35">
        <v>2</v>
      </c>
      <c r="O62" s="35">
        <v>32</v>
      </c>
      <c r="P62" s="35">
        <v>32</v>
      </c>
      <c r="Q62" s="35"/>
      <c r="R62" s="37" t="s">
        <v>116</v>
      </c>
      <c r="S62" s="35" t="s">
        <v>136</v>
      </c>
    </row>
    <row r="63" ht="24.4" customHeight="1" spans="1:19">
      <c r="A63" s="32"/>
      <c r="B63" s="34"/>
      <c r="C63" s="11">
        <v>49</v>
      </c>
      <c r="D63" s="37" t="s">
        <v>147</v>
      </c>
      <c r="E63" s="39" t="s">
        <v>148</v>
      </c>
      <c r="F63" s="42"/>
      <c r="G63" s="35"/>
      <c r="H63" s="35"/>
      <c r="I63" s="46"/>
      <c r="J63" s="46" t="s">
        <v>105</v>
      </c>
      <c r="K63" s="46"/>
      <c r="L63" s="46"/>
      <c r="M63" s="35"/>
      <c r="N63" s="35">
        <v>2</v>
      </c>
      <c r="O63" s="35">
        <v>32</v>
      </c>
      <c r="P63" s="35">
        <v>16</v>
      </c>
      <c r="Q63" s="35">
        <v>16</v>
      </c>
      <c r="R63" s="56" t="s">
        <v>88</v>
      </c>
      <c r="S63" s="35" t="s">
        <v>136</v>
      </c>
    </row>
    <row r="64" ht="22.15" customHeight="1" spans="1:19">
      <c r="A64" s="32"/>
      <c r="B64" s="34"/>
      <c r="C64" s="11">
        <v>50</v>
      </c>
      <c r="D64" s="35" t="s">
        <v>149</v>
      </c>
      <c r="E64" s="36" t="s">
        <v>150</v>
      </c>
      <c r="F64" s="42"/>
      <c r="G64" s="35"/>
      <c r="H64" s="35"/>
      <c r="I64" s="21"/>
      <c r="J64" s="48" t="s">
        <v>105</v>
      </c>
      <c r="K64" s="46"/>
      <c r="L64" s="46"/>
      <c r="M64" s="35"/>
      <c r="N64" s="35">
        <v>2</v>
      </c>
      <c r="O64" s="35">
        <v>32</v>
      </c>
      <c r="P64" s="35">
        <v>16</v>
      </c>
      <c r="Q64" s="35">
        <v>16</v>
      </c>
      <c r="R64" s="56" t="s">
        <v>116</v>
      </c>
      <c r="S64" s="35" t="s">
        <v>136</v>
      </c>
    </row>
    <row r="65" ht="37.15" customHeight="1" spans="1:19">
      <c r="A65" s="32"/>
      <c r="B65" s="34"/>
      <c r="C65" s="11">
        <v>51</v>
      </c>
      <c r="D65" s="21" t="s">
        <v>151</v>
      </c>
      <c r="E65" s="39" t="s">
        <v>152</v>
      </c>
      <c r="F65" s="42"/>
      <c r="G65" s="35"/>
      <c r="H65" s="35"/>
      <c r="I65" s="21"/>
      <c r="J65" s="48" t="s">
        <v>105</v>
      </c>
      <c r="K65" s="46"/>
      <c r="L65" s="46"/>
      <c r="M65" s="35"/>
      <c r="N65" s="35">
        <v>2</v>
      </c>
      <c r="O65" s="35">
        <v>32</v>
      </c>
      <c r="P65" s="35">
        <v>16</v>
      </c>
      <c r="Q65" s="35">
        <v>16</v>
      </c>
      <c r="R65" s="56" t="s">
        <v>116</v>
      </c>
      <c r="S65" s="35" t="s">
        <v>136</v>
      </c>
    </row>
    <row r="66" ht="37.9" customHeight="1" spans="1:19">
      <c r="A66" s="32"/>
      <c r="B66" s="34"/>
      <c r="C66" s="11">
        <v>52</v>
      </c>
      <c r="D66" s="21" t="s">
        <v>153</v>
      </c>
      <c r="E66" s="39" t="s">
        <v>154</v>
      </c>
      <c r="F66" s="35"/>
      <c r="G66" s="35"/>
      <c r="H66" s="35"/>
      <c r="I66" s="48"/>
      <c r="J66" s="48" t="s">
        <v>155</v>
      </c>
      <c r="K66" s="21"/>
      <c r="L66" s="21"/>
      <c r="M66" s="35"/>
      <c r="N66" s="35">
        <v>2</v>
      </c>
      <c r="O66" s="35">
        <v>32</v>
      </c>
      <c r="P66" s="35">
        <v>16</v>
      </c>
      <c r="Q66" s="35">
        <v>16</v>
      </c>
      <c r="R66" s="37" t="s">
        <v>116</v>
      </c>
      <c r="S66" s="35" t="s">
        <v>136</v>
      </c>
    </row>
    <row r="67" ht="33" spans="1:19">
      <c r="A67" s="32"/>
      <c r="B67" s="34"/>
      <c r="C67" s="11">
        <v>53</v>
      </c>
      <c r="D67" s="21" t="s">
        <v>156</v>
      </c>
      <c r="E67" s="39" t="s">
        <v>157</v>
      </c>
      <c r="F67" s="39"/>
      <c r="G67" s="39"/>
      <c r="H67" s="39"/>
      <c r="I67" s="39"/>
      <c r="J67" s="39" t="s">
        <v>158</v>
      </c>
      <c r="K67" s="39"/>
      <c r="L67" s="21"/>
      <c r="M67" s="39"/>
      <c r="N67" s="39">
        <v>2</v>
      </c>
      <c r="O67" s="39">
        <v>32</v>
      </c>
      <c r="P67" s="39">
        <v>16</v>
      </c>
      <c r="Q67" s="39">
        <v>16</v>
      </c>
      <c r="R67" s="39" t="s">
        <v>116</v>
      </c>
      <c r="S67" s="39" t="s">
        <v>136</v>
      </c>
    </row>
    <row r="68" ht="25.9" customHeight="1" spans="1:19">
      <c r="A68" s="32"/>
      <c r="B68" s="34"/>
      <c r="C68" s="11">
        <v>54</v>
      </c>
      <c r="D68" s="21" t="s">
        <v>159</v>
      </c>
      <c r="E68" s="36" t="s">
        <v>160</v>
      </c>
      <c r="F68" s="35"/>
      <c r="G68" s="35"/>
      <c r="H68" s="35"/>
      <c r="I68" s="21"/>
      <c r="J68" s="48">
        <v>2</v>
      </c>
      <c r="K68" s="49"/>
      <c r="L68" s="48"/>
      <c r="M68" s="35"/>
      <c r="N68" s="35">
        <v>2</v>
      </c>
      <c r="O68" s="35">
        <v>32</v>
      </c>
      <c r="P68" s="35">
        <v>32</v>
      </c>
      <c r="Q68" s="35"/>
      <c r="R68" s="37" t="s">
        <v>116</v>
      </c>
      <c r="S68" s="35" t="s">
        <v>136</v>
      </c>
    </row>
    <row r="69" ht="36" spans="1:19">
      <c r="A69" s="32"/>
      <c r="B69" s="34"/>
      <c r="C69" s="11">
        <v>55</v>
      </c>
      <c r="D69" s="21" t="s">
        <v>161</v>
      </c>
      <c r="E69" s="39" t="s">
        <v>162</v>
      </c>
      <c r="F69" s="35"/>
      <c r="G69" s="35"/>
      <c r="H69" s="35"/>
      <c r="I69" s="48"/>
      <c r="J69" s="46"/>
      <c r="K69" s="48" t="s">
        <v>155</v>
      </c>
      <c r="L69" s="49"/>
      <c r="M69" s="35"/>
      <c r="N69" s="35">
        <v>2</v>
      </c>
      <c r="O69" s="35">
        <v>32</v>
      </c>
      <c r="P69" s="35">
        <v>16</v>
      </c>
      <c r="Q69" s="35">
        <v>16</v>
      </c>
      <c r="R69" s="37" t="s">
        <v>116</v>
      </c>
      <c r="S69" s="35" t="s">
        <v>136</v>
      </c>
    </row>
    <row r="70" ht="24" spans="1:19">
      <c r="A70" s="32"/>
      <c r="B70" s="34"/>
      <c r="C70" s="11">
        <v>56</v>
      </c>
      <c r="D70" s="21" t="s">
        <v>163</v>
      </c>
      <c r="E70" s="57" t="s">
        <v>164</v>
      </c>
      <c r="F70" s="35"/>
      <c r="G70" s="35"/>
      <c r="H70" s="35"/>
      <c r="I70" s="49"/>
      <c r="J70" s="30"/>
      <c r="K70" s="48" t="s">
        <v>105</v>
      </c>
      <c r="L70" s="48"/>
      <c r="M70" s="35"/>
      <c r="N70" s="35">
        <v>2</v>
      </c>
      <c r="O70" s="35">
        <v>32</v>
      </c>
      <c r="P70" s="35">
        <v>16</v>
      </c>
      <c r="Q70" s="35">
        <v>16</v>
      </c>
      <c r="R70" s="37" t="s">
        <v>116</v>
      </c>
      <c r="S70" s="35" t="s">
        <v>136</v>
      </c>
    </row>
    <row r="71" ht="33.4" customHeight="1" spans="1:19">
      <c r="A71" s="32"/>
      <c r="B71" s="34"/>
      <c r="C71" s="11">
        <v>57</v>
      </c>
      <c r="D71" s="37" t="s">
        <v>165</v>
      </c>
      <c r="E71" s="57" t="s">
        <v>166</v>
      </c>
      <c r="F71" s="35"/>
      <c r="G71" s="35"/>
      <c r="H71" s="35"/>
      <c r="I71" s="49"/>
      <c r="J71" s="49"/>
      <c r="K71" s="48" t="s">
        <v>105</v>
      </c>
      <c r="L71" s="48"/>
      <c r="M71" s="35"/>
      <c r="N71" s="35">
        <v>2</v>
      </c>
      <c r="O71" s="35">
        <v>32</v>
      </c>
      <c r="P71" s="35">
        <v>16</v>
      </c>
      <c r="Q71" s="35">
        <v>16</v>
      </c>
      <c r="R71" s="37" t="s">
        <v>116</v>
      </c>
      <c r="S71" s="35" t="s">
        <v>136</v>
      </c>
    </row>
    <row r="72" ht="29.25" customHeight="1" spans="1:19">
      <c r="A72" s="32"/>
      <c r="B72" s="34"/>
      <c r="C72" s="11">
        <v>58</v>
      </c>
      <c r="D72" s="47" t="s">
        <v>167</v>
      </c>
      <c r="E72" s="58" t="s">
        <v>168</v>
      </c>
      <c r="F72" s="35"/>
      <c r="G72" s="35"/>
      <c r="H72" s="35"/>
      <c r="I72" s="47"/>
      <c r="J72" s="35"/>
      <c r="K72" s="48" t="s">
        <v>105</v>
      </c>
      <c r="L72" s="46"/>
      <c r="M72" s="35"/>
      <c r="N72" s="35">
        <v>2</v>
      </c>
      <c r="O72" s="35">
        <v>32</v>
      </c>
      <c r="P72" s="35">
        <v>16</v>
      </c>
      <c r="Q72" s="35">
        <v>16</v>
      </c>
      <c r="R72" s="37" t="s">
        <v>116</v>
      </c>
      <c r="S72" s="35" t="s">
        <v>136</v>
      </c>
    </row>
    <row r="73" ht="29.25" customHeight="1" spans="1:19">
      <c r="A73" s="32"/>
      <c r="B73" s="34"/>
      <c r="C73" s="11">
        <v>59</v>
      </c>
      <c r="D73" s="47" t="s">
        <v>169</v>
      </c>
      <c r="E73" s="58" t="s">
        <v>170</v>
      </c>
      <c r="F73" s="35"/>
      <c r="G73" s="35"/>
      <c r="H73" s="35"/>
      <c r="I73" s="47"/>
      <c r="J73" s="35"/>
      <c r="K73" s="48">
        <v>2</v>
      </c>
      <c r="L73" s="46"/>
      <c r="M73" s="35"/>
      <c r="N73" s="35">
        <v>2</v>
      </c>
      <c r="O73" s="35">
        <v>32</v>
      </c>
      <c r="P73" s="35">
        <v>32</v>
      </c>
      <c r="Q73" s="35"/>
      <c r="R73" s="37" t="s">
        <v>116</v>
      </c>
      <c r="S73" s="35" t="s">
        <v>136</v>
      </c>
    </row>
    <row r="74" ht="22.5" customHeight="1" spans="1:19">
      <c r="A74" s="32"/>
      <c r="B74" s="34"/>
      <c r="C74" s="11">
        <v>60</v>
      </c>
      <c r="D74" s="21" t="s">
        <v>171</v>
      </c>
      <c r="E74" s="39" t="s">
        <v>172</v>
      </c>
      <c r="F74" s="42"/>
      <c r="G74" s="35"/>
      <c r="H74" s="35"/>
      <c r="I74" s="48"/>
      <c r="J74" s="48"/>
      <c r="K74" s="48" t="s">
        <v>105</v>
      </c>
      <c r="L74" s="48"/>
      <c r="M74" s="35"/>
      <c r="N74" s="35">
        <v>2</v>
      </c>
      <c r="O74" s="35">
        <v>32</v>
      </c>
      <c r="P74" s="35">
        <v>16</v>
      </c>
      <c r="Q74" s="35">
        <v>16</v>
      </c>
      <c r="R74" s="35" t="s">
        <v>116</v>
      </c>
      <c r="S74" s="35" t="s">
        <v>136</v>
      </c>
    </row>
    <row r="75" ht="40.15" customHeight="1" spans="1:19">
      <c r="A75" s="32"/>
      <c r="B75" s="34"/>
      <c r="C75" s="11">
        <v>61</v>
      </c>
      <c r="D75" s="21" t="s">
        <v>173</v>
      </c>
      <c r="E75" s="39" t="s">
        <v>174</v>
      </c>
      <c r="F75" s="35"/>
      <c r="G75" s="35"/>
      <c r="H75" s="35"/>
      <c r="I75" s="47"/>
      <c r="J75" s="35"/>
      <c r="K75" s="48"/>
      <c r="L75" s="48" t="s">
        <v>105</v>
      </c>
      <c r="M75" s="35"/>
      <c r="N75" s="35">
        <v>2</v>
      </c>
      <c r="O75" s="35">
        <v>32</v>
      </c>
      <c r="P75" s="35">
        <v>16</v>
      </c>
      <c r="Q75" s="35">
        <v>16</v>
      </c>
      <c r="R75" s="37" t="s">
        <v>116</v>
      </c>
      <c r="S75" s="35" t="s">
        <v>136</v>
      </c>
    </row>
    <row r="76" ht="46.5" customHeight="1" spans="1:19">
      <c r="A76" s="32"/>
      <c r="B76" s="34"/>
      <c r="C76" s="11">
        <v>62</v>
      </c>
      <c r="D76" s="21" t="s">
        <v>175</v>
      </c>
      <c r="E76" s="39" t="s">
        <v>176</v>
      </c>
      <c r="F76" s="35"/>
      <c r="G76" s="35"/>
      <c r="H76" s="35"/>
      <c r="I76" s="47"/>
      <c r="J76" s="35"/>
      <c r="K76" s="48"/>
      <c r="L76" s="35" t="s">
        <v>105</v>
      </c>
      <c r="M76" s="35"/>
      <c r="N76" s="35">
        <v>2</v>
      </c>
      <c r="O76" s="35">
        <v>32</v>
      </c>
      <c r="P76" s="35">
        <v>16</v>
      </c>
      <c r="Q76" s="35">
        <v>16</v>
      </c>
      <c r="R76" s="37" t="s">
        <v>116</v>
      </c>
      <c r="S76" s="35" t="s">
        <v>136</v>
      </c>
    </row>
    <row r="77" ht="43.15" customHeight="1" spans="1:19">
      <c r="A77" s="32"/>
      <c r="B77" s="34"/>
      <c r="C77" s="11">
        <v>63</v>
      </c>
      <c r="D77" s="21" t="s">
        <v>177</v>
      </c>
      <c r="E77" s="39" t="s">
        <v>178</v>
      </c>
      <c r="F77" s="35"/>
      <c r="G77" s="35"/>
      <c r="H77" s="35"/>
      <c r="I77" s="48"/>
      <c r="J77" s="21"/>
      <c r="K77" s="21"/>
      <c r="L77" s="48" t="s">
        <v>155</v>
      </c>
      <c r="M77" s="35"/>
      <c r="N77" s="35">
        <v>2</v>
      </c>
      <c r="O77" s="35">
        <v>32</v>
      </c>
      <c r="P77" s="35">
        <v>16</v>
      </c>
      <c r="Q77" s="35">
        <v>16</v>
      </c>
      <c r="R77" s="37" t="s">
        <v>116</v>
      </c>
      <c r="S77" s="35" t="s">
        <v>136</v>
      </c>
    </row>
    <row r="78" ht="26.65" customHeight="1" spans="1:19">
      <c r="A78" s="32"/>
      <c r="B78" s="34"/>
      <c r="C78" s="11">
        <v>64</v>
      </c>
      <c r="D78" s="35" t="s">
        <v>179</v>
      </c>
      <c r="E78" s="39" t="s">
        <v>180</v>
      </c>
      <c r="F78" s="35"/>
      <c r="G78" s="35"/>
      <c r="H78" s="35"/>
      <c r="I78" s="48"/>
      <c r="J78" s="49"/>
      <c r="K78" s="49"/>
      <c r="L78" s="48">
        <v>2</v>
      </c>
      <c r="M78" s="35"/>
      <c r="N78" s="35">
        <v>2</v>
      </c>
      <c r="O78" s="35">
        <v>32</v>
      </c>
      <c r="P78" s="35">
        <v>32</v>
      </c>
      <c r="Q78" s="35"/>
      <c r="R78" s="37" t="s">
        <v>116</v>
      </c>
      <c r="S78" s="35" t="s">
        <v>136</v>
      </c>
    </row>
    <row r="79" ht="24" spans="1:19">
      <c r="A79" s="32"/>
      <c r="B79" s="34"/>
      <c r="C79" s="11">
        <v>65</v>
      </c>
      <c r="D79" s="21" t="s">
        <v>181</v>
      </c>
      <c r="E79" s="59" t="s">
        <v>182</v>
      </c>
      <c r="F79" s="35"/>
      <c r="G79" s="35"/>
      <c r="H79" s="35"/>
      <c r="I79" s="47"/>
      <c r="J79" s="35"/>
      <c r="K79" s="48"/>
      <c r="L79" s="35" t="s">
        <v>105</v>
      </c>
      <c r="M79" s="35"/>
      <c r="N79" s="35">
        <v>2</v>
      </c>
      <c r="O79" s="35">
        <v>32</v>
      </c>
      <c r="P79" s="35">
        <v>16</v>
      </c>
      <c r="Q79" s="35">
        <v>16</v>
      </c>
      <c r="R79" s="37" t="s">
        <v>116</v>
      </c>
      <c r="S79" s="35" t="s">
        <v>136</v>
      </c>
    </row>
    <row r="80" s="2" customFormat="1" spans="1:19">
      <c r="A80" s="32"/>
      <c r="B80" s="34"/>
      <c r="C80" s="60" t="s">
        <v>74</v>
      </c>
      <c r="D80" s="24"/>
      <c r="E80" s="24"/>
      <c r="F80" s="24"/>
      <c r="G80" s="24"/>
      <c r="H80" s="24"/>
      <c r="I80" s="24">
        <v>12</v>
      </c>
      <c r="J80" s="24">
        <v>12</v>
      </c>
      <c r="K80" s="24">
        <v>12</v>
      </c>
      <c r="L80" s="24">
        <v>10</v>
      </c>
      <c r="M80" s="24"/>
      <c r="N80" s="24">
        <f>SUM(N57:N79)</f>
        <v>46</v>
      </c>
      <c r="O80" s="24">
        <f>SUM(O57:O79)</f>
        <v>736</v>
      </c>
      <c r="P80" s="24">
        <f>SUM(P57:P79)</f>
        <v>448</v>
      </c>
      <c r="Q80" s="24">
        <f>SUM(Q57:Q79)</f>
        <v>288</v>
      </c>
      <c r="R80" s="24"/>
      <c r="S80" s="24"/>
    </row>
    <row r="81" spans="1:19">
      <c r="A81" s="32"/>
      <c r="B81" s="34"/>
      <c r="C81" s="24" t="s">
        <v>183</v>
      </c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</row>
    <row r="82" ht="126" customHeight="1" spans="1:19">
      <c r="A82" s="32"/>
      <c r="B82" s="61" t="s">
        <v>184</v>
      </c>
      <c r="C82" s="29" t="s">
        <v>185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</row>
    <row r="83" ht="23.25" customHeight="1" spans="1:19">
      <c r="A83" s="38"/>
      <c r="B83" s="62" t="s">
        <v>186</v>
      </c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5"/>
    </row>
    <row r="84" s="3" customFormat="1" spans="1:19">
      <c r="A84" s="22" t="s">
        <v>187</v>
      </c>
      <c r="B84" s="23"/>
      <c r="C84" s="23"/>
      <c r="D84" s="23"/>
      <c r="E84" s="23"/>
      <c r="F84" s="23">
        <f t="shared" ref="F84:L84" si="1">F28+F35+F56+F80</f>
        <v>28</v>
      </c>
      <c r="G84" s="23">
        <f t="shared" si="1"/>
        <v>28</v>
      </c>
      <c r="H84" s="23">
        <f t="shared" si="1"/>
        <v>25.5</v>
      </c>
      <c r="I84" s="23">
        <f t="shared" si="1"/>
        <v>23.5</v>
      </c>
      <c r="J84" s="23">
        <f t="shared" si="1"/>
        <v>16</v>
      </c>
      <c r="K84" s="23">
        <f t="shared" si="1"/>
        <v>17</v>
      </c>
      <c r="L84" s="23">
        <f t="shared" si="1"/>
        <v>12</v>
      </c>
      <c r="M84" s="23"/>
      <c r="N84" s="23">
        <f>N28+N35+N56+N80</f>
        <v>154</v>
      </c>
      <c r="O84" s="23">
        <f>O28+O35+O56+O80</f>
        <v>2548</v>
      </c>
      <c r="P84" s="23">
        <f>P28+P35+P56+P80</f>
        <v>1972</v>
      </c>
      <c r="Q84" s="23">
        <f>Q28+Q35+Q56+Q80</f>
        <v>544</v>
      </c>
      <c r="R84" s="66"/>
      <c r="S84" s="67"/>
    </row>
    <row r="86" ht="39.75" customHeight="1" spans="5:18"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ht="13.5" customHeight="1" spans="5:5">
      <c r="E87" s="1"/>
    </row>
    <row r="88" spans="4:19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5:5">
      <c r="E89" s="64"/>
    </row>
  </sheetData>
  <autoFilter xmlns:etc="http://www.wps.cn/officeDocument/2017/etCustomData" ref="A3:U84" etc:filterBottomFollowUsedRange="0">
    <extLst/>
  </autoFilter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5:E55"/>
    <mergeCell ref="C56:E56"/>
    <mergeCell ref="C80:E80"/>
    <mergeCell ref="C81:S81"/>
    <mergeCell ref="C82:S82"/>
    <mergeCell ref="B83:S83"/>
    <mergeCell ref="A84:E84"/>
    <mergeCell ref="A4:A35"/>
    <mergeCell ref="A47:A56"/>
    <mergeCell ref="A57:A83"/>
    <mergeCell ref="B4:B28"/>
    <mergeCell ref="B29:B35"/>
    <mergeCell ref="B36:B46"/>
    <mergeCell ref="B48:B56"/>
    <mergeCell ref="B57:B81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2021-07-02T06:20:00Z</cp:lastPrinted>
  <dcterms:modified xsi:type="dcterms:W3CDTF">2024-10-10T06:32:13Z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2052-12.1.0.18276</vt:lpwstr>
  </property>
</Properties>
</file>