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修改版210513" sheetId="1" r:id="rId1"/>
    <sheet name="Sheet1" sheetId="2" r:id="rId2"/>
  </sheets>
  <definedNames>
    <definedName name="_xlnm._FilterDatabase" localSheetId="0" hidden="1">修改版210513!$B$2:$U$85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talerance</author>
  </authors>
  <commentList>
    <comment ref="G26" authorId="0">
      <text>
        <r>
          <rPr>
            <b/>
            <sz val="9"/>
            <rFont val="宋体"/>
            <charset val="134"/>
          </rPr>
          <t>talerance:</t>
        </r>
        <r>
          <rPr>
            <sz val="9"/>
            <rFont val="宋体"/>
            <charset val="134"/>
          </rPr>
          <t xml:space="preserve">
建议开设
</t>
        </r>
      </text>
    </comment>
  </commentList>
</comments>
</file>

<file path=xl/sharedStrings.xml><?xml version="1.0" encoding="utf-8"?>
<sst xmlns="http://schemas.openxmlformats.org/spreadsheetml/2006/main" count="308" uniqueCount="181">
  <si>
    <r>
      <rPr>
        <b/>
        <sz val="10.5"/>
        <rFont val="宋体"/>
        <charset val="134"/>
      </rPr>
      <t>税收学专业</t>
    </r>
    <r>
      <rPr>
        <b/>
        <sz val="10.5"/>
        <rFont val="微软雅黑"/>
        <charset val="134"/>
      </rPr>
      <t>（实验班）</t>
    </r>
    <r>
      <rPr>
        <b/>
        <sz val="10.5"/>
        <rFont val="宋体"/>
        <charset val="134"/>
      </rPr>
      <t>本科学分制指导性教学计划表</t>
    </r>
  </si>
  <si>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</si>
  <si>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</si>
  <si>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</si>
  <si>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</si>
  <si>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</si>
  <si>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</si>
  <si>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</si>
  <si>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</si>
  <si>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课程承担单位</t>
  </si>
  <si>
    <t>考试类型</t>
  </si>
  <si>
    <t>（中英文）</t>
  </si>
  <si>
    <t>分</t>
  </si>
  <si>
    <t>数</t>
  </si>
  <si>
    <t>时</t>
  </si>
  <si>
    <t>课堂</t>
  </si>
  <si>
    <t>实验</t>
  </si>
  <si>
    <t>通识教育</t>
  </si>
  <si>
    <t>通识教育必修
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</si>
  <si>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</si>
  <si>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</si>
  <si>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 xml:space="preserve"> </t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</si>
  <si>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</si>
  <si>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</si>
  <si>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</si>
  <si>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</si>
  <si>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</si>
  <si>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</si>
  <si>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</si>
  <si>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</si>
  <si>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8"/>
        <rFont val="宋体"/>
        <charset val="134"/>
      </rPr>
      <t>中国近现代史纲要</t>
    </r>
    <r>
      <rPr>
        <sz val="8"/>
        <rFont val="Times New Roman"/>
        <charset val="134"/>
      </rPr>
      <t>Chinese Modern and Contemporary History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</si>
  <si>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</si>
  <si>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</si>
  <si>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</si>
  <si>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</si>
  <si>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</si>
  <si>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</si>
  <si>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</si>
  <si>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8"/>
        <rFont val="宋体"/>
        <charset val="134"/>
      </rPr>
      <t>大学生心理健康</t>
    </r>
    <r>
      <rPr>
        <sz val="8"/>
        <rFont val="Times New Roman"/>
        <charset val="134"/>
      </rPr>
      <t>College Students Mental Health Course Description</t>
    </r>
  </si>
  <si>
    <t>学生处</t>
  </si>
  <si>
    <t>130014A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</si>
  <si>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Ⅰ
College EnglishⅠ</t>
    </r>
  </si>
  <si>
    <r>
      <rPr>
        <sz val="8"/>
        <rFont val="宋体"/>
        <charset val="134"/>
      </rPr>
      <t>外国语</t>
    </r>
    <r>
      <rPr>
        <sz val="8"/>
        <rFont val="Times New Roman"/>
        <charset val="134"/>
      </rPr>
      <t xml:space="preserve">
</t>
    </r>
    <r>
      <rPr>
        <sz val="8"/>
        <rFont val="宋体"/>
        <charset val="134"/>
      </rPr>
      <t>学院</t>
    </r>
  </si>
  <si>
    <t>130024A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</si>
  <si>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Ⅱ
College English Ⅱ</t>
    </r>
  </si>
  <si>
    <t>130034A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</si>
  <si>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III
College EnglishⅢ</t>
    </r>
  </si>
  <si>
    <t>130042A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</si>
  <si>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IV
College EnglishⅣ</t>
    </r>
  </si>
  <si>
    <t>120014A</t>
  </si>
  <si>
    <r>
      <rPr>
        <sz val="8"/>
        <rFont val="宋体"/>
        <charset val="134"/>
      </rPr>
      <t>微积分</t>
    </r>
    <r>
      <rPr>
        <sz val="8"/>
        <rFont val="Times New Roman"/>
        <charset val="134"/>
      </rPr>
      <t>I
Calculus Ⅰ</t>
    </r>
  </si>
  <si>
    <t>统计学院</t>
  </si>
  <si>
    <t>120024A</t>
  </si>
  <si>
    <r>
      <rPr>
        <sz val="8"/>
        <rFont val="宋体"/>
        <charset val="134"/>
      </rPr>
      <t>微积分</t>
    </r>
    <r>
      <rPr>
        <sz val="8"/>
        <rFont val="Times New Roman"/>
        <charset val="134"/>
      </rPr>
      <t>II
Calculus Ⅱ</t>
    </r>
  </si>
  <si>
    <t>120043A</t>
  </si>
  <si>
    <r>
      <rPr>
        <sz val="8"/>
        <rFont val="宋体"/>
        <charset val="134"/>
      </rPr>
      <t>线性代数</t>
    </r>
    <r>
      <rPr>
        <sz val="8"/>
        <rFont val="Times New Roman"/>
        <charset val="134"/>
      </rPr>
      <t xml:space="preserve">
Linear Algebra</t>
    </r>
  </si>
  <si>
    <t>120074A</t>
  </si>
  <si>
    <r>
      <rPr>
        <sz val="8"/>
        <rFont val="宋体"/>
        <charset val="134"/>
      </rPr>
      <t>概率论与数理统计</t>
    </r>
    <r>
      <rPr>
        <sz val="8"/>
        <rFont val="Times New Roman"/>
        <charset val="134"/>
      </rPr>
      <t>Probability theory and Mathematics Statistics</t>
    </r>
  </si>
  <si>
    <t>150011B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</si>
  <si>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 
College Physical EducationⅠ</t>
    </r>
  </si>
  <si>
    <t>体育部</t>
  </si>
  <si>
    <t>150021B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</si>
  <si>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
College Physical EducationⅡ</t>
    </r>
  </si>
  <si>
    <t>150031B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</si>
  <si>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III
College Physical EducationⅢ</t>
    </r>
  </si>
  <si>
    <t>150041B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</si>
  <si>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IV
College Physical EducationⅣ</t>
    </r>
  </si>
  <si>
    <t>2423012B</t>
  </si>
  <si>
    <t>人工智能导论
Introduction to Artificial Intelligence</t>
  </si>
  <si>
    <t>管工学院</t>
  </si>
  <si>
    <t>060142B</t>
  </si>
  <si>
    <r>
      <rPr>
        <sz val="8"/>
        <rFont val="宋体"/>
        <charset val="134"/>
      </rPr>
      <t>应用写作</t>
    </r>
    <r>
      <rPr>
        <sz val="8"/>
        <rFont val="Times New Roman"/>
        <charset val="134"/>
      </rPr>
      <t xml:space="preserve">
Practical Writing</t>
    </r>
  </si>
  <si>
    <t>文传学院</t>
  </si>
  <si>
    <t>STU21002A</t>
  </si>
  <si>
    <t>军事理论Military Theory</t>
  </si>
  <si>
    <t>小计</t>
  </si>
  <si>
    <t>通识教育选修课</t>
  </si>
  <si>
    <t>审美体验与艺术鉴赏</t>
  </si>
  <si>
    <r>
      <rPr>
        <sz val="8"/>
        <rFont val="宋体"/>
        <charset val="134"/>
      </rPr>
      <t>见学校公布通选课名单，</t>
    </r>
    <r>
      <rPr>
        <sz val="8"/>
        <rFont val="Times New Roman"/>
        <charset val="134"/>
      </rPr>
      <t>2-7</t>
    </r>
    <r>
      <rPr>
        <sz val="8"/>
        <rFont val="宋体"/>
        <charset val="134"/>
      </rPr>
      <t>学期修课</t>
    </r>
  </si>
  <si>
    <r>
      <rPr>
        <sz val="8"/>
        <rFont val="Times New Roman"/>
        <charset val="134"/>
      </rPr>
      <t>1.</t>
    </r>
    <r>
      <rPr>
        <sz val="8"/>
        <rFont val="宋体"/>
        <charset val="134"/>
      </rPr>
      <t>本部分课程包含线下课程与网络课程，其中线下课程修读不少于</t>
    </r>
    <r>
      <rPr>
        <sz val="8"/>
        <rFont val="Times New Roman"/>
        <charset val="134"/>
      </rPr>
      <t>6</t>
    </r>
    <r>
      <rPr>
        <sz val="8"/>
        <rFont val="宋体"/>
        <charset val="134"/>
      </rPr>
      <t xml:space="preserve">学分；
</t>
    </r>
    <r>
      <rPr>
        <sz val="8"/>
        <rFont val="Times New Roman"/>
        <charset val="134"/>
      </rPr>
      <t>2.</t>
    </r>
    <r>
      <rPr>
        <sz val="8"/>
        <rFont val="微软雅黑"/>
        <charset val="134"/>
      </rPr>
      <t xml:space="preserve">与本专业教学计划所列课程相似的课程不得选修；
</t>
    </r>
    <r>
      <rPr>
        <sz val="8"/>
        <rFont val="Times New Roman"/>
        <charset val="134"/>
      </rPr>
      <t>3.“</t>
    </r>
    <r>
      <rPr>
        <sz val="8"/>
        <rFont val="微软雅黑"/>
        <charset val="134"/>
      </rPr>
      <t>四史”类课程至少修读</t>
    </r>
    <r>
      <rPr>
        <sz val="8"/>
        <rFont val="Times New Roman"/>
        <charset val="134"/>
      </rPr>
      <t>1</t>
    </r>
    <r>
      <rPr>
        <sz val="8"/>
        <rFont val="微软雅黑"/>
        <charset val="134"/>
      </rPr>
      <t>门。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</si>
  <si>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</si>
  <si>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</si>
  <si>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</si>
  <si>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</si>
  <si>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</si>
  <si>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</si>
  <si>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
科
基
础
课</t>
  </si>
  <si>
    <t>030123A</t>
  </si>
  <si>
    <r>
      <rPr>
        <sz val="8"/>
        <rFont val="宋体"/>
        <charset val="134"/>
      </rPr>
      <t>微观经济学</t>
    </r>
    <r>
      <rPr>
        <sz val="8"/>
        <rFont val="Times New Roman"/>
        <charset val="134"/>
      </rPr>
      <t>Microeconomics</t>
    </r>
  </si>
  <si>
    <t>经济学院</t>
  </si>
  <si>
    <t>030022A</t>
  </si>
  <si>
    <r>
      <rPr>
        <sz val="8"/>
        <rFont val="宋体"/>
        <charset val="134"/>
      </rPr>
      <t>政治经济学</t>
    </r>
    <r>
      <rPr>
        <sz val="8"/>
        <rFont val="Times New Roman"/>
        <charset val="134"/>
      </rPr>
      <t>Political Economics</t>
    </r>
  </si>
  <si>
    <t>030073A</t>
  </si>
  <si>
    <r>
      <rPr>
        <sz val="8"/>
        <rFont val="宋体"/>
        <charset val="134"/>
      </rPr>
      <t>宏观经济学</t>
    </r>
    <r>
      <rPr>
        <sz val="8"/>
        <rFont val="Times New Roman"/>
        <charset val="134"/>
      </rPr>
      <t>Macroeconomics</t>
    </r>
  </si>
  <si>
    <t>040043A</t>
  </si>
  <si>
    <r>
      <rPr>
        <sz val="8"/>
        <rFont val="宋体"/>
        <charset val="134"/>
      </rPr>
      <t>会计学基础</t>
    </r>
    <r>
      <rPr>
        <sz val="8"/>
        <rFont val="Times New Roman"/>
        <charset val="134"/>
      </rPr>
      <t>Accounting Fundamentals</t>
    </r>
  </si>
  <si>
    <t>会计学院</t>
  </si>
  <si>
    <t>090013A</t>
  </si>
  <si>
    <r>
      <rPr>
        <sz val="8"/>
        <rFont val="宋体"/>
        <charset val="134"/>
      </rPr>
      <t>财政学</t>
    </r>
    <r>
      <rPr>
        <sz val="8"/>
        <rFont val="Times New Roman"/>
        <charset val="134"/>
      </rPr>
      <t>Public Finance</t>
    </r>
  </si>
  <si>
    <t>财税学院</t>
  </si>
  <si>
    <t>113633A</t>
  </si>
  <si>
    <r>
      <rPr>
        <sz val="8"/>
        <rFont val="宋体"/>
        <charset val="134"/>
      </rPr>
      <t>金融学</t>
    </r>
    <r>
      <rPr>
        <sz val="8"/>
        <rFont val="Times New Roman"/>
        <charset val="134"/>
      </rPr>
      <t>Finance</t>
    </r>
  </si>
  <si>
    <t>金融学院</t>
  </si>
  <si>
    <t>120263A</t>
  </si>
  <si>
    <r>
      <rPr>
        <sz val="8"/>
        <rFont val="宋体"/>
        <charset val="134"/>
      </rPr>
      <t>统计学</t>
    </r>
    <r>
      <rPr>
        <sz val="8"/>
        <rFont val="Times New Roman"/>
        <charset val="134"/>
      </rPr>
      <t>Statistics</t>
    </r>
  </si>
  <si>
    <t>030083A</t>
  </si>
  <si>
    <r>
      <rPr>
        <sz val="8"/>
        <rFont val="宋体"/>
        <charset val="134"/>
      </rPr>
      <t>计量经济学</t>
    </r>
    <r>
      <rPr>
        <sz val="8"/>
        <rFont val="Times New Roman"/>
        <charset val="134"/>
      </rPr>
      <t xml:space="preserve">Econometrics </t>
    </r>
  </si>
  <si>
    <t>090144A</t>
  </si>
  <si>
    <r>
      <rPr>
        <sz val="8"/>
        <rFont val="宋体"/>
        <charset val="134"/>
      </rPr>
      <t>中国税制</t>
    </r>
    <r>
      <rPr>
        <sz val="8"/>
        <rFont val="Times New Roman"/>
        <charset val="134"/>
      </rPr>
      <t>Chinese Tax System</t>
    </r>
  </si>
  <si>
    <t>3+1</t>
  </si>
  <si>
    <t>090662A</t>
  </si>
  <si>
    <r>
      <rPr>
        <sz val="8"/>
        <rFont val="宋体"/>
        <charset val="134"/>
      </rPr>
      <t>税收学</t>
    </r>
    <r>
      <rPr>
        <sz val="8"/>
        <rFont val="Times New Roman"/>
        <charset val="134"/>
      </rPr>
      <t>Taxation</t>
    </r>
  </si>
  <si>
    <t>0921001B</t>
  </si>
  <si>
    <r>
      <rPr>
        <sz val="8"/>
        <rFont val="宋体"/>
        <charset val="134"/>
      </rPr>
      <t>财税专业导论</t>
    </r>
    <r>
      <rPr>
        <sz val="8"/>
        <rFont val="Times New Roman"/>
        <charset val="134"/>
      </rPr>
      <t>Introduction to Public Finance and Tax</t>
    </r>
  </si>
  <si>
    <t>专业核心课</t>
  </si>
  <si>
    <t>040113A</t>
  </si>
  <si>
    <r>
      <rPr>
        <sz val="8"/>
        <rFont val="宋体"/>
        <charset val="134"/>
      </rPr>
      <t>财务会计学</t>
    </r>
    <r>
      <rPr>
        <sz val="8"/>
        <rFont val="Times New Roman"/>
        <charset val="134"/>
      </rPr>
      <t>Financial Accounting</t>
    </r>
  </si>
  <si>
    <t>0921143A</t>
  </si>
  <si>
    <r>
      <rPr>
        <sz val="8"/>
        <rFont val="宋体"/>
        <charset val="134"/>
      </rPr>
      <t>国际税收（双语）</t>
    </r>
    <r>
      <rPr>
        <sz val="8"/>
        <rFont val="Times New Roman"/>
        <charset val="134"/>
      </rPr>
      <t>International Taxation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Bilingual</t>
    </r>
    <r>
      <rPr>
        <sz val="8"/>
        <rFont val="宋体"/>
        <charset val="134"/>
      </rPr>
      <t>）</t>
    </r>
  </si>
  <si>
    <t>0921152A</t>
  </si>
  <si>
    <r>
      <rPr>
        <sz val="8"/>
        <rFont val="宋体"/>
        <charset val="134"/>
      </rPr>
      <t>税收筹划</t>
    </r>
    <r>
      <rPr>
        <sz val="8"/>
        <rFont val="Times New Roman"/>
        <charset val="134"/>
      </rPr>
      <t>Tax Planning</t>
    </r>
  </si>
  <si>
    <t>1+1</t>
  </si>
  <si>
    <t>0421132A</t>
  </si>
  <si>
    <r>
      <rPr>
        <sz val="8"/>
        <rFont val="宋体"/>
        <charset val="134"/>
      </rPr>
      <t>财务管理学</t>
    </r>
    <r>
      <rPr>
        <sz val="8"/>
        <rFont val="Times New Roman"/>
        <charset val="134"/>
      </rPr>
      <t>Financial Management</t>
    </r>
  </si>
  <si>
    <t>0921162A</t>
  </si>
  <si>
    <r>
      <rPr>
        <sz val="8"/>
        <rFont val="宋体"/>
        <charset val="134"/>
      </rPr>
      <t>纳税检查</t>
    </r>
    <r>
      <rPr>
        <sz val="8"/>
        <rFont val="Times New Roman"/>
        <charset val="134"/>
      </rPr>
      <t>Tax Inspection</t>
    </r>
  </si>
  <si>
    <t>090623A</t>
  </si>
  <si>
    <r>
      <rPr>
        <sz val="8"/>
        <rFont val="宋体"/>
        <charset val="134"/>
      </rPr>
      <t>涉税服务实务</t>
    </r>
    <r>
      <rPr>
        <sz val="8"/>
        <rFont val="Times New Roman"/>
        <charset val="134"/>
      </rPr>
      <t>Tax Service Practice</t>
    </r>
  </si>
  <si>
    <t>2+1</t>
  </si>
  <si>
    <t>专业课程合计</t>
  </si>
  <si>
    <t>个性教育</t>
  </si>
  <si>
    <t>专业提升课</t>
  </si>
  <si>
    <t>0921172B</t>
  </si>
  <si>
    <r>
      <rPr>
        <sz val="8"/>
        <rFont val="宋体"/>
        <charset val="134"/>
      </rPr>
      <t>外国税制（双语）</t>
    </r>
    <r>
      <rPr>
        <sz val="8"/>
        <rFont val="Times New Roman"/>
        <charset val="134"/>
      </rPr>
      <t>Foreign Tax System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English</t>
    </r>
    <r>
      <rPr>
        <sz val="8"/>
        <rFont val="宋体"/>
        <charset val="134"/>
      </rPr>
      <t>）</t>
    </r>
  </si>
  <si>
    <t>0921062B</t>
  </si>
  <si>
    <t>纳税评估 Tax Assessment</t>
  </si>
  <si>
    <t>090492B</t>
  </si>
  <si>
    <r>
      <rPr>
        <sz val="8"/>
        <rFont val="宋体"/>
        <charset val="134"/>
      </rPr>
      <t>中国税收史</t>
    </r>
    <r>
      <rPr>
        <sz val="8"/>
        <rFont val="Times New Roman"/>
        <charset val="134"/>
      </rPr>
      <t>Chinese Tax History</t>
    </r>
  </si>
  <si>
    <t>0921112B</t>
  </si>
  <si>
    <r>
      <rPr>
        <sz val="8"/>
        <rFont val="宋体"/>
        <charset val="134"/>
      </rPr>
      <t>税务风险管理</t>
    </r>
    <r>
      <rPr>
        <sz val="8"/>
        <rFont val="Times New Roman"/>
        <charset val="134"/>
      </rPr>
      <t>Tax Risk Management</t>
    </r>
  </si>
  <si>
    <t>040132B</t>
  </si>
  <si>
    <r>
      <rPr>
        <sz val="8"/>
        <rFont val="宋体"/>
        <charset val="134"/>
      </rPr>
      <t>成本管理会计</t>
    </r>
    <r>
      <rPr>
        <sz val="8"/>
        <rFont val="Times New Roman"/>
        <charset val="134"/>
      </rPr>
      <t xml:space="preserve"> Cost Management Accounting </t>
    </r>
  </si>
  <si>
    <t>0921072B</t>
  </si>
  <si>
    <r>
      <rPr>
        <sz val="8"/>
        <rFont val="宋体"/>
        <charset val="134"/>
      </rPr>
      <t>税务与公司理财</t>
    </r>
    <r>
      <rPr>
        <sz val="8"/>
        <rFont val="Times New Roman"/>
        <charset val="134"/>
      </rPr>
      <t>Taxation and Corporate Finance</t>
    </r>
  </si>
  <si>
    <t>0921121B</t>
  </si>
  <si>
    <r>
      <rPr>
        <sz val="8"/>
        <rFont val="宋体"/>
        <charset val="134"/>
      </rPr>
      <t>税收量化分析</t>
    </r>
    <r>
      <rPr>
        <sz val="8"/>
        <rFont val="Times New Roman"/>
        <charset val="134"/>
      </rPr>
      <t>Tax Quantitative Analysis</t>
    </r>
  </si>
  <si>
    <t>0921082B</t>
  </si>
  <si>
    <r>
      <rPr>
        <sz val="8"/>
        <rFont val="宋体"/>
        <charset val="134"/>
      </rPr>
      <t>涉税相关制度及案例分析</t>
    </r>
    <r>
      <rPr>
        <sz val="8"/>
        <rFont val="Times New Roman"/>
        <charset val="134"/>
      </rPr>
      <t>Case Analysis of Tax Service and  Practice</t>
    </r>
  </si>
  <si>
    <t>090712B</t>
  </si>
  <si>
    <r>
      <rPr>
        <sz val="8"/>
        <rFont val="宋体"/>
        <charset val="134"/>
      </rPr>
      <t>税收征管制度</t>
    </r>
    <r>
      <rPr>
        <sz val="8"/>
        <rFont val="Times New Roman"/>
        <charset val="134"/>
      </rPr>
      <t>System of tax collection and management</t>
    </r>
  </si>
  <si>
    <t>094111B</t>
  </si>
  <si>
    <r>
      <rPr>
        <sz val="8"/>
        <rFont val="宋体"/>
        <charset val="134"/>
      </rPr>
      <t>税收最新政策解读</t>
    </r>
    <r>
      <rPr>
        <sz val="8"/>
        <rFont val="Times New Roman"/>
        <charset val="134"/>
      </rPr>
      <t>Tax Policy Interpretation</t>
    </r>
  </si>
  <si>
    <t>093281B</t>
  </si>
  <si>
    <r>
      <rPr>
        <sz val="8"/>
        <rFont val="宋体"/>
        <charset val="134"/>
      </rPr>
      <t>税收前沿问题</t>
    </r>
    <r>
      <rPr>
        <sz val="8"/>
        <rFont val="Times New Roman"/>
        <charset val="134"/>
      </rPr>
      <t>Advanced Development of Taxation</t>
    </r>
  </si>
  <si>
    <t>0921051B</t>
  </si>
  <si>
    <r>
      <rPr>
        <sz val="8"/>
        <rFont val="宋体"/>
        <charset val="134"/>
      </rPr>
      <t>经典论文解析与论文写作</t>
    </r>
    <r>
      <rPr>
        <sz val="8"/>
        <rFont val="Times New Roman"/>
        <charset val="134"/>
      </rPr>
      <t>Analysis of  Paper and Writing</t>
    </r>
  </si>
  <si>
    <t>0921012B</t>
  </si>
  <si>
    <r>
      <rPr>
        <sz val="8"/>
        <rFont val="宋体"/>
        <charset val="134"/>
      </rPr>
      <t>税务英语</t>
    </r>
    <r>
      <rPr>
        <sz val="8"/>
        <rFont val="Times New Roman"/>
        <charset val="134"/>
      </rPr>
      <t>Taxation English</t>
    </r>
  </si>
  <si>
    <t>0921042B</t>
  </si>
  <si>
    <r>
      <rPr>
        <sz val="8"/>
        <rFont val="宋体"/>
        <charset val="134"/>
      </rPr>
      <t>企业涉税核算</t>
    </r>
    <r>
      <rPr>
        <sz val="8"/>
        <rFont val="Times New Roman"/>
        <charset val="134"/>
      </rPr>
      <t>Enterprise Tax-related Accounting</t>
    </r>
  </si>
  <si>
    <t>0921022B</t>
  </si>
  <si>
    <r>
      <rPr>
        <sz val="8"/>
        <rFont val="宋体"/>
        <charset val="134"/>
      </rPr>
      <t>税收思想史</t>
    </r>
    <r>
      <rPr>
        <sz val="10.5"/>
        <rFont val="Times New Roman"/>
        <charset val="134"/>
      </rPr>
      <t>History of Tax Thoughts</t>
    </r>
  </si>
  <si>
    <t>0921032B</t>
  </si>
  <si>
    <r>
      <rPr>
        <sz val="8"/>
        <rFont val="Times New Roman"/>
        <charset val="134"/>
      </rPr>
      <t>金融税收</t>
    </r>
    <r>
      <rPr>
        <sz val="10.5"/>
        <rFont val="Times New Roman"/>
        <charset val="134"/>
      </rPr>
      <t>Taxation on Finance</t>
    </r>
  </si>
  <si>
    <t>0921131B</t>
  </si>
  <si>
    <r>
      <rPr>
        <sz val="8"/>
        <rFont val="宋体"/>
        <charset val="134"/>
      </rPr>
      <t>涉税文书</t>
    </r>
    <r>
      <rPr>
        <sz val="8"/>
        <rFont val="Times New Roman"/>
        <charset val="134"/>
      </rPr>
      <t xml:space="preserve"> Tax Collection Regulations</t>
    </r>
  </si>
  <si>
    <t>040263B</t>
  </si>
  <si>
    <r>
      <rPr>
        <sz val="8"/>
        <rFont val="Times New Roman"/>
        <charset val="134"/>
      </rPr>
      <t>审计学</t>
    </r>
    <r>
      <rPr>
        <sz val="10.5"/>
        <rFont val="Times New Roman"/>
        <charset val="134"/>
      </rPr>
      <t>Auditing</t>
    </r>
  </si>
  <si>
    <t>041204A</t>
  </si>
  <si>
    <r>
      <rPr>
        <sz val="8"/>
        <rFont val="宋体"/>
        <charset val="134"/>
      </rPr>
      <t>高级财务会计</t>
    </r>
    <r>
      <rPr>
        <sz val="10.5"/>
        <rFont val="Times New Roman"/>
        <charset val="134"/>
      </rPr>
      <t>Advanced Financial Accounting</t>
    </r>
  </si>
  <si>
    <t>090543B</t>
  </si>
  <si>
    <r>
      <rPr>
        <sz val="8"/>
        <rFont val="Times New Roman"/>
        <charset val="134"/>
      </rPr>
      <t>资产评估</t>
    </r>
    <r>
      <rPr>
        <sz val="10.5"/>
        <rFont val="Times New Roman"/>
        <charset val="134"/>
      </rPr>
      <t>Asset Appraisal</t>
    </r>
  </si>
  <si>
    <t>090132B</t>
  </si>
  <si>
    <r>
      <rPr>
        <sz val="8"/>
        <rFont val="Times New Roman"/>
        <charset val="134"/>
      </rPr>
      <t>政府预算</t>
    </r>
    <r>
      <rPr>
        <sz val="10.5"/>
        <rFont val="Times New Roman"/>
        <charset val="134"/>
      </rPr>
      <t>Government Budget</t>
    </r>
  </si>
  <si>
    <t>070033B</t>
  </si>
  <si>
    <r>
      <rPr>
        <sz val="8"/>
        <rFont val="Times New Roman"/>
        <charset val="134"/>
      </rPr>
      <t>数据库应用</t>
    </r>
    <r>
      <rPr>
        <sz val="10.5"/>
        <rFont val="Times New Roman"/>
        <charset val="134"/>
      </rPr>
      <t xml:space="preserve"> database Applicaiton</t>
    </r>
  </si>
  <si>
    <t>专业提升课至少选够25学分，400学时</t>
  </si>
  <si>
    <t>专业拓展课</t>
  </si>
  <si>
    <t>不设学分限制，可在专业拓展课程库中选择，与本专业教学计划所列课程相似的课程不得选修</t>
  </si>
  <si>
    <t>个性教育至少选够25学分，400学时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</si>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</sst>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1"/>
      <name val="Times New Roman"/>
      <charset val="134"/>
    </font>
    <font>
      <sz val="11"/>
      <name val="Times New Roman"/>
      <charset val="134"/>
    </font>
    <font>
      <b/>
      <sz val="10.5"/>
      <name val="宋体"/>
      <charset val="134"/>
    </font>
    <font>
      <b/>
      <sz val="10.5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b/>
      <sz val="10.5"/>
      <name val="微软雅黑"/>
      <charset val="134"/>
    </font>
    <font>
      <sz val="8"/>
      <name val="微软雅黑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85"/>
  <sheetViews>
    <sheetView tabSelected="1" topLeftCell="A19" workbookViewId="0">
      <selection activeCell="H28" sqref="H28"/>
    </sheetView>
  </sheetViews>
  <sheetFormatPr defaultColWidth="8.75454545454545" defaultRowHeight="14"/>
  <cols>
    <col min="1" max="1" width="8.75454545454545" style="3"/>
    <col min="2" max="2" width="2.12727272727273" style="3" customWidth="1"/>
    <col min="3" max="3" width="1.5" style="3" customWidth="1"/>
    <col min="4" max="4" width="1.12727272727273" style="3" customWidth="1"/>
    <col min="5" max="5" width="4.12727272727273" style="3" customWidth="1"/>
    <col min="6" max="6" width="7.5" style="3" customWidth="1"/>
    <col min="7" max="7" width="21.5" style="3" customWidth="1"/>
    <col min="8" max="8" width="3" style="3" customWidth="1"/>
    <col min="9" max="11" width="3.25454545454545" style="3" customWidth="1"/>
    <col min="12" max="12" width="2.87272727272727" style="3" customWidth="1"/>
    <col min="13" max="13" width="3.37272727272727" style="3" customWidth="1"/>
    <col min="14" max="14" width="3.5" style="3" customWidth="1"/>
    <col min="15" max="15" width="3.37272727272727" style="3" customWidth="1"/>
    <col min="16" max="16" width="4.25454545454545" style="3" customWidth="1"/>
    <col min="17" max="17" width="3.62727272727273" style="3" customWidth="1"/>
    <col min="18" max="18" width="7.38181818181818" style="3" customWidth="1"/>
    <col min="19" max="19" width="6.63636363636364" style="3" customWidth="1"/>
    <col min="20" max="21" width="8.13636363636364" style="3" customWidth="1"/>
    <col min="22" max="16384" width="8.75454545454545" style="3"/>
  </cols>
  <sheetData>
    <row r="1" ht="15.6" customHeight="1" spans="2:21">
      <c r="B1" s="4"/>
      <c r="C1" s="4"/>
      <c r="D1" s="5" t="s">
        <v>0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15.6" customHeight="1" spans="2:21">
      <c r="B2" s="7" t="s">
        <v>1</v>
      </c>
      <c r="C2" s="8"/>
      <c r="D2" s="8"/>
      <c r="E2" s="9" t="s">
        <v>2</v>
      </c>
      <c r="F2" s="9" t="s">
        <v>3</v>
      </c>
      <c r="G2" s="9" t="s">
        <v>4</v>
      </c>
      <c r="H2" s="10" t="s">
        <v>5</v>
      </c>
      <c r="I2" s="12"/>
      <c r="J2" s="12"/>
      <c r="K2" s="12"/>
      <c r="L2" s="12"/>
      <c r="M2" s="12"/>
      <c r="N2" s="12"/>
      <c r="O2" s="12"/>
      <c r="P2" s="9" t="s">
        <v>6</v>
      </c>
      <c r="Q2" s="9" t="s">
        <v>7</v>
      </c>
      <c r="R2" s="10" t="s">
        <v>8</v>
      </c>
      <c r="S2" s="12"/>
      <c r="T2" s="9" t="s">
        <v>9</v>
      </c>
      <c r="U2" s="9" t="s">
        <v>10</v>
      </c>
    </row>
    <row r="3" spans="2:21">
      <c r="B3" s="8"/>
      <c r="C3" s="8"/>
      <c r="D3" s="8"/>
      <c r="E3" s="11"/>
      <c r="F3" s="11"/>
      <c r="G3" s="9" t="s">
        <v>11</v>
      </c>
      <c r="H3" s="12"/>
      <c r="I3" s="12"/>
      <c r="J3" s="12"/>
      <c r="K3" s="12"/>
      <c r="L3" s="12"/>
      <c r="M3" s="12"/>
      <c r="N3" s="12"/>
      <c r="O3" s="12"/>
      <c r="P3" s="9" t="s">
        <v>12</v>
      </c>
      <c r="Q3" s="9" t="s">
        <v>6</v>
      </c>
      <c r="R3" s="12"/>
      <c r="S3" s="12"/>
      <c r="T3" s="11"/>
      <c r="U3" s="11"/>
    </row>
    <row r="4" spans="2:21">
      <c r="B4" s="8"/>
      <c r="C4" s="8"/>
      <c r="D4" s="8"/>
      <c r="E4" s="11"/>
      <c r="F4" s="11"/>
      <c r="G4" s="13"/>
      <c r="H4" s="12">
        <v>1</v>
      </c>
      <c r="I4" s="12">
        <v>2</v>
      </c>
      <c r="J4" s="12">
        <v>3</v>
      </c>
      <c r="K4" s="12">
        <v>4</v>
      </c>
      <c r="L4" s="12">
        <v>5</v>
      </c>
      <c r="M4" s="12">
        <v>6</v>
      </c>
      <c r="N4" s="12">
        <v>7</v>
      </c>
      <c r="O4" s="12">
        <v>8</v>
      </c>
      <c r="P4" s="9" t="s">
        <v>13</v>
      </c>
      <c r="Q4" s="9" t="s">
        <v>14</v>
      </c>
      <c r="R4" s="9" t="s">
        <v>15</v>
      </c>
      <c r="S4" s="9" t="s">
        <v>16</v>
      </c>
      <c r="T4" s="26"/>
      <c r="U4" s="26"/>
    </row>
    <row r="5" ht="30" customHeight="1" spans="2:21">
      <c r="B5" s="9" t="s">
        <v>17</v>
      </c>
      <c r="C5" s="14" t="s">
        <v>18</v>
      </c>
      <c r="D5" s="14"/>
      <c r="E5" s="12">
        <v>1</v>
      </c>
      <c r="F5" s="15" t="s">
        <v>19</v>
      </c>
      <c r="G5" s="16" t="s">
        <v>20</v>
      </c>
      <c r="H5" s="17">
        <v>2</v>
      </c>
      <c r="I5" s="17"/>
      <c r="J5" s="17"/>
      <c r="K5" s="17"/>
      <c r="L5" s="17"/>
      <c r="M5" s="17"/>
      <c r="N5" s="17"/>
      <c r="O5" s="17"/>
      <c r="P5" s="17">
        <v>2</v>
      </c>
      <c r="Q5" s="17">
        <v>32</v>
      </c>
      <c r="R5" s="17">
        <v>32</v>
      </c>
      <c r="S5" s="17" t="s">
        <v>21</v>
      </c>
      <c r="T5" s="43" t="s">
        <v>22</v>
      </c>
      <c r="U5" s="43" t="s">
        <v>23</v>
      </c>
    </row>
    <row r="6" ht="30" customHeight="1" spans="2:21">
      <c r="B6" s="11"/>
      <c r="C6" s="14"/>
      <c r="D6" s="14"/>
      <c r="E6" s="12">
        <v>2</v>
      </c>
      <c r="F6" s="15" t="s">
        <v>24</v>
      </c>
      <c r="G6" s="16" t="s">
        <v>25</v>
      </c>
      <c r="H6" s="17"/>
      <c r="I6" s="17">
        <v>2</v>
      </c>
      <c r="J6" s="17"/>
      <c r="K6" s="17"/>
      <c r="L6" s="17"/>
      <c r="M6" s="17"/>
      <c r="N6" s="17"/>
      <c r="O6" s="17"/>
      <c r="P6" s="39">
        <v>2</v>
      </c>
      <c r="Q6" s="39">
        <v>32</v>
      </c>
      <c r="R6" s="39">
        <v>32</v>
      </c>
      <c r="S6" s="17" t="s">
        <v>21</v>
      </c>
      <c r="T6" s="43" t="s">
        <v>22</v>
      </c>
      <c r="U6" s="43" t="s">
        <v>26</v>
      </c>
    </row>
    <row r="7" ht="30" customHeight="1" spans="2:21">
      <c r="B7" s="11"/>
      <c r="C7" s="14"/>
      <c r="D7" s="14"/>
      <c r="E7" s="12">
        <v>3</v>
      </c>
      <c r="F7" s="15" t="s">
        <v>27</v>
      </c>
      <c r="G7" s="16" t="s">
        <v>28</v>
      </c>
      <c r="H7" s="17"/>
      <c r="I7" s="17"/>
      <c r="J7" s="17">
        <v>2</v>
      </c>
      <c r="K7" s="17"/>
      <c r="L7" s="17"/>
      <c r="M7" s="17"/>
      <c r="N7" s="17"/>
      <c r="O7" s="17"/>
      <c r="P7" s="17">
        <v>2</v>
      </c>
      <c r="Q7" s="17">
        <v>32</v>
      </c>
      <c r="R7" s="17">
        <v>32</v>
      </c>
      <c r="S7" s="17" t="s">
        <v>21</v>
      </c>
      <c r="T7" s="43" t="s">
        <v>22</v>
      </c>
      <c r="U7" s="43" t="s">
        <v>26</v>
      </c>
    </row>
    <row r="8" ht="30" customHeight="1" spans="2:21">
      <c r="B8" s="11"/>
      <c r="C8" s="14"/>
      <c r="D8" s="14"/>
      <c r="E8" s="12">
        <v>4</v>
      </c>
      <c r="F8" s="12" t="s">
        <v>29</v>
      </c>
      <c r="G8" s="18" t="s">
        <v>30</v>
      </c>
      <c r="H8" s="17"/>
      <c r="I8" s="12"/>
      <c r="J8" s="17"/>
      <c r="K8" s="17">
        <v>2</v>
      </c>
      <c r="L8" s="17"/>
      <c r="M8" s="17"/>
      <c r="N8" s="17"/>
      <c r="O8" s="17"/>
      <c r="P8" s="17">
        <v>2</v>
      </c>
      <c r="Q8" s="17">
        <v>32</v>
      </c>
      <c r="R8" s="17">
        <v>32</v>
      </c>
      <c r="S8" s="17" t="s">
        <v>21</v>
      </c>
      <c r="T8" s="43" t="s">
        <v>22</v>
      </c>
      <c r="U8" s="43" t="s">
        <v>23</v>
      </c>
    </row>
    <row r="9" ht="30" customHeight="1" spans="2:21">
      <c r="B9" s="11"/>
      <c r="C9" s="14"/>
      <c r="D9" s="14"/>
      <c r="E9" s="12">
        <v>5</v>
      </c>
      <c r="F9" s="12" t="s">
        <v>31</v>
      </c>
      <c r="G9" s="19" t="s">
        <v>32</v>
      </c>
      <c r="H9" s="17"/>
      <c r="I9" s="12">
        <v>2</v>
      </c>
      <c r="J9" s="17"/>
      <c r="K9" s="17"/>
      <c r="L9" s="17"/>
      <c r="M9" s="17"/>
      <c r="N9" s="17"/>
      <c r="O9" s="17"/>
      <c r="P9" s="17">
        <v>2</v>
      </c>
      <c r="Q9" s="17">
        <v>32</v>
      </c>
      <c r="R9" s="17">
        <v>32</v>
      </c>
      <c r="S9" s="17"/>
      <c r="T9" s="43" t="s">
        <v>22</v>
      </c>
      <c r="U9" s="43" t="s">
        <v>23</v>
      </c>
    </row>
    <row r="10" ht="30" customHeight="1" spans="2:21">
      <c r="B10" s="11"/>
      <c r="C10" s="14"/>
      <c r="D10" s="14"/>
      <c r="E10" s="12">
        <v>6</v>
      </c>
      <c r="F10" s="15" t="s">
        <v>33</v>
      </c>
      <c r="G10" s="16" t="s">
        <v>34</v>
      </c>
      <c r="H10" s="20"/>
      <c r="I10" s="20"/>
      <c r="J10" s="20">
        <v>0.5</v>
      </c>
      <c r="K10" s="20"/>
      <c r="L10" s="20"/>
      <c r="M10" s="20"/>
      <c r="N10" s="20"/>
      <c r="O10" s="20"/>
      <c r="P10" s="40">
        <v>0.5</v>
      </c>
      <c r="Q10" s="40">
        <v>16</v>
      </c>
      <c r="R10" s="40"/>
      <c r="S10" s="40"/>
      <c r="T10" s="40" t="s">
        <v>22</v>
      </c>
      <c r="U10" s="40" t="s">
        <v>23</v>
      </c>
    </row>
    <row r="11" ht="30" customHeight="1" spans="2:21">
      <c r="B11" s="11"/>
      <c r="C11" s="14"/>
      <c r="D11" s="14"/>
      <c r="E11" s="12">
        <v>7</v>
      </c>
      <c r="F11" s="15" t="s">
        <v>35</v>
      </c>
      <c r="G11" s="16" t="s">
        <v>36</v>
      </c>
      <c r="H11" s="20"/>
      <c r="I11" s="20"/>
      <c r="J11" s="20"/>
      <c r="K11" s="20">
        <v>0.5</v>
      </c>
      <c r="L11" s="20"/>
      <c r="M11" s="20"/>
      <c r="N11" s="20"/>
      <c r="O11" s="20"/>
      <c r="P11" s="40">
        <v>0.5</v>
      </c>
      <c r="Q11" s="40">
        <v>16</v>
      </c>
      <c r="R11" s="40"/>
      <c r="S11" s="40"/>
      <c r="T11" s="40" t="s">
        <v>22</v>
      </c>
      <c r="U11" s="40" t="s">
        <v>23</v>
      </c>
    </row>
    <row r="12" ht="30" customHeight="1" spans="2:21">
      <c r="B12" s="11"/>
      <c r="C12" s="14"/>
      <c r="D12" s="14"/>
      <c r="E12" s="12">
        <v>8</v>
      </c>
      <c r="F12" s="12" t="s">
        <v>37</v>
      </c>
      <c r="G12" s="18" t="s">
        <v>38</v>
      </c>
      <c r="H12" s="17">
        <v>1</v>
      </c>
      <c r="I12" s="17"/>
      <c r="J12" s="17"/>
      <c r="K12" s="17"/>
      <c r="L12" s="17"/>
      <c r="M12" s="17"/>
      <c r="N12" s="17"/>
      <c r="O12" s="17"/>
      <c r="P12" s="17">
        <v>1</v>
      </c>
      <c r="Q12" s="17">
        <v>16</v>
      </c>
      <c r="R12" s="17">
        <v>16</v>
      </c>
      <c r="S12" s="17"/>
      <c r="T12" s="43" t="s">
        <v>39</v>
      </c>
      <c r="U12" s="43" t="s">
        <v>23</v>
      </c>
    </row>
    <row r="13" ht="30" customHeight="1" spans="2:21">
      <c r="B13" s="11"/>
      <c r="C13" s="14"/>
      <c r="D13" s="14"/>
      <c r="E13" s="12">
        <v>9</v>
      </c>
      <c r="F13" s="12" t="s">
        <v>40</v>
      </c>
      <c r="G13" s="18" t="s">
        <v>41</v>
      </c>
      <c r="H13" s="17">
        <v>4</v>
      </c>
      <c r="I13" s="17"/>
      <c r="J13" s="17"/>
      <c r="K13" s="17"/>
      <c r="L13" s="17"/>
      <c r="M13" s="17"/>
      <c r="N13" s="17"/>
      <c r="O13" s="17"/>
      <c r="P13" s="17">
        <v>4</v>
      </c>
      <c r="Q13" s="17">
        <v>64</v>
      </c>
      <c r="R13" s="17">
        <v>64</v>
      </c>
      <c r="S13" s="17"/>
      <c r="T13" s="43" t="s">
        <v>42</v>
      </c>
      <c r="U13" s="43" t="s">
        <v>26</v>
      </c>
    </row>
    <row r="14" ht="30" customHeight="1" spans="2:21">
      <c r="B14" s="11"/>
      <c r="C14" s="14"/>
      <c r="D14" s="14"/>
      <c r="E14" s="12">
        <v>10</v>
      </c>
      <c r="F14" s="12" t="s">
        <v>43</v>
      </c>
      <c r="G14" s="18" t="s">
        <v>44</v>
      </c>
      <c r="H14" s="17"/>
      <c r="I14" s="17">
        <v>4</v>
      </c>
      <c r="J14" s="17"/>
      <c r="K14" s="17"/>
      <c r="L14" s="17"/>
      <c r="M14" s="17"/>
      <c r="N14" s="17"/>
      <c r="O14" s="17"/>
      <c r="P14" s="17">
        <v>4</v>
      </c>
      <c r="Q14" s="17">
        <v>64</v>
      </c>
      <c r="R14" s="17">
        <v>64</v>
      </c>
      <c r="S14" s="17"/>
      <c r="T14" s="43" t="s">
        <v>42</v>
      </c>
      <c r="U14" s="43" t="s">
        <v>26</v>
      </c>
    </row>
    <row r="15" ht="30" customHeight="1" spans="2:21">
      <c r="B15" s="11"/>
      <c r="C15" s="14"/>
      <c r="D15" s="14"/>
      <c r="E15" s="12">
        <v>11</v>
      </c>
      <c r="F15" s="12" t="s">
        <v>45</v>
      </c>
      <c r="G15" s="18" t="s">
        <v>46</v>
      </c>
      <c r="H15" s="17"/>
      <c r="I15" s="17"/>
      <c r="J15" s="17">
        <v>4</v>
      </c>
      <c r="K15" s="17"/>
      <c r="L15" s="17"/>
      <c r="M15" s="17"/>
      <c r="N15" s="17"/>
      <c r="O15" s="17"/>
      <c r="P15" s="17">
        <v>4</v>
      </c>
      <c r="Q15" s="17">
        <v>64</v>
      </c>
      <c r="R15" s="17">
        <v>64</v>
      </c>
      <c r="S15" s="17"/>
      <c r="T15" s="43" t="s">
        <v>42</v>
      </c>
      <c r="U15" s="43" t="s">
        <v>26</v>
      </c>
    </row>
    <row r="16" ht="30" customHeight="1" spans="2:21">
      <c r="B16" s="11"/>
      <c r="C16" s="14"/>
      <c r="D16" s="14"/>
      <c r="E16" s="12">
        <v>12</v>
      </c>
      <c r="F16" s="12" t="s">
        <v>47</v>
      </c>
      <c r="G16" s="18" t="s">
        <v>48</v>
      </c>
      <c r="H16" s="17"/>
      <c r="I16" s="17"/>
      <c r="J16" s="17"/>
      <c r="K16" s="17">
        <v>2</v>
      </c>
      <c r="L16" s="17"/>
      <c r="M16" s="17"/>
      <c r="N16" s="17"/>
      <c r="O16" s="17"/>
      <c r="P16" s="17">
        <v>2</v>
      </c>
      <c r="Q16" s="17">
        <v>32</v>
      </c>
      <c r="R16" s="17">
        <v>32</v>
      </c>
      <c r="S16" s="17"/>
      <c r="T16" s="43" t="s">
        <v>42</v>
      </c>
      <c r="U16" s="43" t="s">
        <v>26</v>
      </c>
    </row>
    <row r="17" ht="30" customHeight="1" spans="2:21">
      <c r="B17" s="11"/>
      <c r="C17" s="14"/>
      <c r="D17" s="14"/>
      <c r="E17" s="12">
        <v>13</v>
      </c>
      <c r="F17" s="12" t="s">
        <v>49</v>
      </c>
      <c r="G17" s="21" t="s">
        <v>50</v>
      </c>
      <c r="H17" s="17">
        <v>4</v>
      </c>
      <c r="I17" s="17"/>
      <c r="J17" s="17"/>
      <c r="K17" s="17"/>
      <c r="L17" s="17"/>
      <c r="M17" s="17"/>
      <c r="N17" s="17"/>
      <c r="O17" s="17"/>
      <c r="P17" s="17">
        <v>4</v>
      </c>
      <c r="Q17" s="17">
        <v>64</v>
      </c>
      <c r="R17" s="17">
        <v>64</v>
      </c>
      <c r="S17" s="17"/>
      <c r="T17" s="43" t="s">
        <v>51</v>
      </c>
      <c r="U17" s="43" t="s">
        <v>26</v>
      </c>
    </row>
    <row r="18" ht="30" customHeight="1" spans="2:21">
      <c r="B18" s="11"/>
      <c r="C18" s="14"/>
      <c r="D18" s="14"/>
      <c r="E18" s="12">
        <v>14</v>
      </c>
      <c r="F18" s="12" t="s">
        <v>52</v>
      </c>
      <c r="G18" s="21" t="s">
        <v>53</v>
      </c>
      <c r="H18" s="17"/>
      <c r="I18" s="17">
        <v>4</v>
      </c>
      <c r="J18" s="17"/>
      <c r="K18" s="17"/>
      <c r="L18" s="17"/>
      <c r="M18" s="17"/>
      <c r="N18" s="17"/>
      <c r="O18" s="17"/>
      <c r="P18" s="17">
        <v>4</v>
      </c>
      <c r="Q18" s="17">
        <v>64</v>
      </c>
      <c r="R18" s="17">
        <v>64</v>
      </c>
      <c r="S18" s="17"/>
      <c r="T18" s="43" t="s">
        <v>51</v>
      </c>
      <c r="U18" s="43" t="s">
        <v>26</v>
      </c>
    </row>
    <row r="19" ht="30" customHeight="1" spans="2:21">
      <c r="B19" s="11"/>
      <c r="C19" s="14"/>
      <c r="D19" s="14"/>
      <c r="E19" s="12">
        <v>15</v>
      </c>
      <c r="F19" s="12" t="s">
        <v>54</v>
      </c>
      <c r="G19" s="18" t="s">
        <v>55</v>
      </c>
      <c r="H19" s="17"/>
      <c r="I19" s="17">
        <v>3</v>
      </c>
      <c r="J19" s="17"/>
      <c r="K19" s="17"/>
      <c r="L19" s="17"/>
      <c r="M19" s="17"/>
      <c r="N19" s="17"/>
      <c r="O19" s="17"/>
      <c r="P19" s="17">
        <v>3</v>
      </c>
      <c r="Q19" s="17">
        <v>48</v>
      </c>
      <c r="R19" s="17">
        <v>48</v>
      </c>
      <c r="S19" s="17"/>
      <c r="T19" s="43" t="s">
        <v>51</v>
      </c>
      <c r="U19" s="43" t="s">
        <v>26</v>
      </c>
    </row>
    <row r="20" ht="30" customHeight="1" spans="2:21">
      <c r="B20" s="11"/>
      <c r="C20" s="14"/>
      <c r="D20" s="14"/>
      <c r="E20" s="12">
        <v>16</v>
      </c>
      <c r="F20" s="12" t="s">
        <v>56</v>
      </c>
      <c r="G20" s="18" t="s">
        <v>57</v>
      </c>
      <c r="H20" s="17"/>
      <c r="I20" s="17"/>
      <c r="J20" s="17">
        <v>4</v>
      </c>
      <c r="K20" s="17"/>
      <c r="L20" s="17"/>
      <c r="M20" s="17"/>
      <c r="N20" s="17"/>
      <c r="O20" s="17"/>
      <c r="P20" s="17">
        <v>4</v>
      </c>
      <c r="Q20" s="17">
        <v>64</v>
      </c>
      <c r="R20" s="17">
        <v>64</v>
      </c>
      <c r="S20" s="17"/>
      <c r="T20" s="43" t="s">
        <v>51</v>
      </c>
      <c r="U20" s="43" t="s">
        <v>26</v>
      </c>
    </row>
    <row r="21" ht="30" customHeight="1" spans="2:21">
      <c r="B21" s="11"/>
      <c r="C21" s="14"/>
      <c r="D21" s="14"/>
      <c r="E21" s="12">
        <v>17</v>
      </c>
      <c r="F21" s="12" t="s">
        <v>58</v>
      </c>
      <c r="G21" s="18" t="s">
        <v>59</v>
      </c>
      <c r="H21" s="17">
        <v>2</v>
      </c>
      <c r="I21" s="17"/>
      <c r="J21" s="17"/>
      <c r="K21" s="17"/>
      <c r="L21" s="17"/>
      <c r="M21" s="17"/>
      <c r="N21" s="17"/>
      <c r="O21" s="17"/>
      <c r="P21" s="17">
        <v>1</v>
      </c>
      <c r="Q21" s="17">
        <v>32</v>
      </c>
      <c r="R21" s="17">
        <v>32</v>
      </c>
      <c r="S21" s="17"/>
      <c r="T21" s="43" t="s">
        <v>60</v>
      </c>
      <c r="U21" s="43" t="s">
        <v>23</v>
      </c>
    </row>
    <row r="22" ht="30" customHeight="1" spans="2:21">
      <c r="B22" s="11"/>
      <c r="C22" s="14"/>
      <c r="D22" s="14"/>
      <c r="E22" s="12">
        <v>18</v>
      </c>
      <c r="F22" s="12" t="s">
        <v>61</v>
      </c>
      <c r="G22" s="18" t="s">
        <v>62</v>
      </c>
      <c r="H22" s="17"/>
      <c r="I22" s="17">
        <v>2</v>
      </c>
      <c r="J22" s="17"/>
      <c r="K22" s="17"/>
      <c r="L22" s="17"/>
      <c r="M22" s="17"/>
      <c r="N22" s="17"/>
      <c r="O22" s="17"/>
      <c r="P22" s="17">
        <v>1</v>
      </c>
      <c r="Q22" s="17">
        <v>32</v>
      </c>
      <c r="R22" s="17">
        <v>32</v>
      </c>
      <c r="S22" s="11"/>
      <c r="T22" s="9" t="s">
        <v>60</v>
      </c>
      <c r="U22" s="9" t="s">
        <v>23</v>
      </c>
    </row>
    <row r="23" ht="30" customHeight="1" spans="2:21">
      <c r="B23" s="11"/>
      <c r="C23" s="14"/>
      <c r="D23" s="14"/>
      <c r="E23" s="12">
        <v>19</v>
      </c>
      <c r="F23" s="12" t="s">
        <v>63</v>
      </c>
      <c r="G23" s="18" t="s">
        <v>64</v>
      </c>
      <c r="H23" s="17"/>
      <c r="I23" s="17"/>
      <c r="J23" s="17">
        <v>2</v>
      </c>
      <c r="K23" s="17"/>
      <c r="L23" s="17"/>
      <c r="M23" s="17"/>
      <c r="N23" s="17"/>
      <c r="O23" s="17"/>
      <c r="P23" s="17">
        <v>1</v>
      </c>
      <c r="Q23" s="17">
        <v>32</v>
      </c>
      <c r="R23" s="17">
        <v>32</v>
      </c>
      <c r="S23" s="11"/>
      <c r="T23" s="9" t="s">
        <v>60</v>
      </c>
      <c r="U23" s="9" t="s">
        <v>23</v>
      </c>
    </row>
    <row r="24" ht="30" customHeight="1" spans="2:21">
      <c r="B24" s="11"/>
      <c r="C24" s="14"/>
      <c r="D24" s="14"/>
      <c r="E24" s="12">
        <v>20</v>
      </c>
      <c r="F24" s="12" t="s">
        <v>65</v>
      </c>
      <c r="G24" s="18" t="s">
        <v>66</v>
      </c>
      <c r="H24" s="17"/>
      <c r="I24" s="17"/>
      <c r="J24" s="17"/>
      <c r="K24" s="17">
        <v>2</v>
      </c>
      <c r="L24" s="17"/>
      <c r="M24" s="17"/>
      <c r="N24" s="17"/>
      <c r="O24" s="17"/>
      <c r="P24" s="17">
        <v>1</v>
      </c>
      <c r="Q24" s="17">
        <v>32</v>
      </c>
      <c r="R24" s="17">
        <v>32</v>
      </c>
      <c r="S24" s="11"/>
      <c r="T24" s="9" t="s">
        <v>60</v>
      </c>
      <c r="U24" s="9" t="s">
        <v>23</v>
      </c>
    </row>
    <row r="25" ht="30" customHeight="1" spans="2:21">
      <c r="B25" s="11"/>
      <c r="C25" s="14"/>
      <c r="D25" s="14"/>
      <c r="E25" s="12">
        <v>21</v>
      </c>
      <c r="F25" s="12" t="s">
        <v>67</v>
      </c>
      <c r="G25" s="21" t="s">
        <v>68</v>
      </c>
      <c r="H25" s="17">
        <v>2</v>
      </c>
      <c r="I25" s="17"/>
      <c r="J25" s="17"/>
      <c r="K25" s="17"/>
      <c r="L25" s="17"/>
      <c r="M25" s="17"/>
      <c r="N25" s="17"/>
      <c r="O25" s="17"/>
      <c r="P25" s="17">
        <v>2</v>
      </c>
      <c r="Q25" s="17">
        <v>32</v>
      </c>
      <c r="R25" s="17">
        <v>32</v>
      </c>
      <c r="S25" s="17"/>
      <c r="T25" s="43" t="s">
        <v>69</v>
      </c>
      <c r="U25" s="9" t="s">
        <v>23</v>
      </c>
    </row>
    <row r="26" ht="30" customHeight="1" spans="2:21">
      <c r="B26" s="11"/>
      <c r="C26" s="14"/>
      <c r="D26" s="14"/>
      <c r="E26" s="12">
        <v>22</v>
      </c>
      <c r="F26" s="12" t="s">
        <v>70</v>
      </c>
      <c r="G26" s="18" t="s">
        <v>71</v>
      </c>
      <c r="H26" s="17"/>
      <c r="I26" s="17">
        <v>2</v>
      </c>
      <c r="J26" s="17"/>
      <c r="K26" s="17"/>
      <c r="L26" s="17"/>
      <c r="M26" s="17"/>
      <c r="N26" s="17"/>
      <c r="O26" s="17"/>
      <c r="P26" s="17">
        <v>2</v>
      </c>
      <c r="Q26" s="17">
        <v>32</v>
      </c>
      <c r="R26" s="17">
        <v>32</v>
      </c>
      <c r="S26" s="17"/>
      <c r="T26" s="43" t="s">
        <v>72</v>
      </c>
      <c r="U26" s="43" t="s">
        <v>23</v>
      </c>
    </row>
    <row r="27" ht="30" customHeight="1" spans="2:21">
      <c r="B27" s="11"/>
      <c r="C27" s="14"/>
      <c r="D27" s="14"/>
      <c r="E27" s="12">
        <v>23</v>
      </c>
      <c r="F27" s="22" t="s">
        <v>73</v>
      </c>
      <c r="G27" s="19" t="s">
        <v>74</v>
      </c>
      <c r="H27" s="23">
        <v>2</v>
      </c>
      <c r="I27" s="41"/>
      <c r="J27" s="23"/>
      <c r="K27" s="23"/>
      <c r="L27" s="42"/>
      <c r="M27" s="23"/>
      <c r="N27" s="23"/>
      <c r="O27" s="23"/>
      <c r="P27" s="23">
        <v>2</v>
      </c>
      <c r="Q27" s="23">
        <v>36</v>
      </c>
      <c r="R27" s="23">
        <f>Q27</f>
        <v>36</v>
      </c>
      <c r="S27" s="23"/>
      <c r="T27" s="41" t="s">
        <v>39</v>
      </c>
      <c r="U27" s="41" t="s">
        <v>26</v>
      </c>
    </row>
    <row r="28" s="1" customFormat="1" ht="15.6" customHeight="1" spans="2:21">
      <c r="B28" s="11"/>
      <c r="C28" s="14"/>
      <c r="D28" s="14"/>
      <c r="E28" s="24" t="s">
        <v>75</v>
      </c>
      <c r="F28" s="25"/>
      <c r="G28" s="25"/>
      <c r="H28" s="25">
        <v>17</v>
      </c>
      <c r="I28" s="25">
        <v>21</v>
      </c>
      <c r="J28" s="25">
        <v>12</v>
      </c>
      <c r="K28" s="25">
        <v>6</v>
      </c>
      <c r="L28" s="25"/>
      <c r="M28" s="25"/>
      <c r="N28" s="25"/>
      <c r="O28" s="25"/>
      <c r="P28" s="25">
        <f>SUM(P5:P27)</f>
        <v>51</v>
      </c>
      <c r="Q28" s="25">
        <f>SUM(Q5:Q27)</f>
        <v>900</v>
      </c>
      <c r="R28" s="25">
        <f>SUM(R5:R27)</f>
        <v>868</v>
      </c>
      <c r="S28" s="25">
        <f>SUM(S5:S27)</f>
        <v>0</v>
      </c>
      <c r="T28" s="44"/>
      <c r="U28" s="44"/>
    </row>
    <row r="29" ht="15.6" customHeight="1" spans="2:21">
      <c r="B29" s="11"/>
      <c r="C29" s="9" t="s">
        <v>76</v>
      </c>
      <c r="D29" s="11"/>
      <c r="E29" s="21" t="s">
        <v>77</v>
      </c>
      <c r="F29" s="26"/>
      <c r="G29" s="26"/>
      <c r="H29" s="10" t="s">
        <v>78</v>
      </c>
      <c r="I29" s="12"/>
      <c r="J29" s="12"/>
      <c r="K29" s="12"/>
      <c r="L29" s="12"/>
      <c r="M29" s="12"/>
      <c r="N29" s="12"/>
      <c r="O29" s="12"/>
      <c r="P29" s="12">
        <v>2</v>
      </c>
      <c r="Q29" s="45"/>
      <c r="R29" s="46" t="s">
        <v>79</v>
      </c>
      <c r="S29" s="47"/>
      <c r="T29" s="47"/>
      <c r="U29" s="48"/>
    </row>
    <row r="30" ht="15.6" customHeight="1" spans="2:21">
      <c r="B30" s="11"/>
      <c r="C30" s="11"/>
      <c r="D30" s="11"/>
      <c r="E30" s="21" t="s">
        <v>80</v>
      </c>
      <c r="F30" s="26"/>
      <c r="G30" s="26"/>
      <c r="H30" s="10" t="s">
        <v>78</v>
      </c>
      <c r="I30" s="12"/>
      <c r="J30" s="12"/>
      <c r="K30" s="12"/>
      <c r="L30" s="12"/>
      <c r="M30" s="12"/>
      <c r="N30" s="12"/>
      <c r="O30" s="12"/>
      <c r="P30" s="12">
        <v>2</v>
      </c>
      <c r="Q30" s="45"/>
      <c r="R30" s="49"/>
      <c r="S30" s="50"/>
      <c r="T30" s="50"/>
      <c r="U30" s="51"/>
    </row>
    <row r="31" ht="15.6" customHeight="1" spans="2:21">
      <c r="B31" s="11"/>
      <c r="C31" s="11"/>
      <c r="D31" s="11"/>
      <c r="E31" s="27" t="s">
        <v>81</v>
      </c>
      <c r="F31" s="28"/>
      <c r="G31" s="28"/>
      <c r="H31" s="10" t="s">
        <v>78</v>
      </c>
      <c r="I31" s="12"/>
      <c r="J31" s="12"/>
      <c r="K31" s="12"/>
      <c r="L31" s="12"/>
      <c r="M31" s="12"/>
      <c r="N31" s="12"/>
      <c r="O31" s="12"/>
      <c r="P31" s="12"/>
      <c r="Q31" s="45"/>
      <c r="R31" s="49"/>
      <c r="S31" s="50"/>
      <c r="T31" s="50"/>
      <c r="U31" s="51"/>
    </row>
    <row r="32" ht="15.6" customHeight="1" spans="2:21">
      <c r="B32" s="11"/>
      <c r="C32" s="11"/>
      <c r="D32" s="11"/>
      <c r="E32" s="27" t="s">
        <v>82</v>
      </c>
      <c r="F32" s="28"/>
      <c r="G32" s="28"/>
      <c r="H32" s="10" t="s">
        <v>78</v>
      </c>
      <c r="I32" s="12"/>
      <c r="J32" s="12"/>
      <c r="K32" s="12"/>
      <c r="L32" s="12"/>
      <c r="M32" s="12"/>
      <c r="N32" s="12"/>
      <c r="O32" s="12"/>
      <c r="P32" s="12"/>
      <c r="Q32" s="45"/>
      <c r="R32" s="49"/>
      <c r="S32" s="50"/>
      <c r="T32" s="50"/>
      <c r="U32" s="51"/>
    </row>
    <row r="33" ht="15.6" customHeight="1" spans="2:21">
      <c r="B33" s="11"/>
      <c r="C33" s="11"/>
      <c r="D33" s="11"/>
      <c r="E33" s="27" t="s">
        <v>83</v>
      </c>
      <c r="F33" s="28"/>
      <c r="G33" s="28"/>
      <c r="H33" s="10" t="s">
        <v>78</v>
      </c>
      <c r="I33" s="12"/>
      <c r="J33" s="12"/>
      <c r="K33" s="12"/>
      <c r="L33" s="12"/>
      <c r="M33" s="12"/>
      <c r="N33" s="12"/>
      <c r="O33" s="12"/>
      <c r="P33" s="12"/>
      <c r="Q33" s="45"/>
      <c r="R33" s="49"/>
      <c r="S33" s="50"/>
      <c r="T33" s="50"/>
      <c r="U33" s="51"/>
    </row>
    <row r="34" ht="15.6" customHeight="1" spans="2:21">
      <c r="B34" s="11"/>
      <c r="C34" s="11"/>
      <c r="D34" s="11"/>
      <c r="E34" s="27" t="s">
        <v>84</v>
      </c>
      <c r="F34" s="28"/>
      <c r="G34" s="28"/>
      <c r="H34" s="10" t="s">
        <v>78</v>
      </c>
      <c r="I34" s="12"/>
      <c r="J34" s="12"/>
      <c r="K34" s="12"/>
      <c r="L34" s="12"/>
      <c r="M34" s="12"/>
      <c r="N34" s="12"/>
      <c r="O34" s="12"/>
      <c r="P34" s="12"/>
      <c r="Q34" s="45"/>
      <c r="R34" s="52"/>
      <c r="S34" s="53"/>
      <c r="T34" s="53"/>
      <c r="U34" s="54"/>
    </row>
    <row r="35" s="1" customFormat="1" ht="15.6" customHeight="1" spans="2:21">
      <c r="B35" s="11"/>
      <c r="C35" s="11"/>
      <c r="D35" s="11"/>
      <c r="E35" s="24" t="s">
        <v>75</v>
      </c>
      <c r="F35" s="25"/>
      <c r="G35" s="25"/>
      <c r="H35" s="29"/>
      <c r="I35" s="29"/>
      <c r="J35" s="29"/>
      <c r="K35" s="29"/>
      <c r="L35" s="29"/>
      <c r="M35" s="29"/>
      <c r="N35" s="29"/>
      <c r="O35" s="29"/>
      <c r="P35" s="29">
        <v>10</v>
      </c>
      <c r="Q35" s="29">
        <v>160</v>
      </c>
      <c r="R35" s="55">
        <v>160</v>
      </c>
      <c r="S35" s="55"/>
      <c r="T35" s="55"/>
      <c r="U35" s="55"/>
    </row>
    <row r="36" ht="15.6" customHeight="1" spans="2:21">
      <c r="B36" s="9" t="s">
        <v>85</v>
      </c>
      <c r="C36" s="14" t="s">
        <v>86</v>
      </c>
      <c r="D36" s="14"/>
      <c r="E36" s="12">
        <v>1</v>
      </c>
      <c r="F36" s="12" t="s">
        <v>87</v>
      </c>
      <c r="G36" s="21" t="s">
        <v>88</v>
      </c>
      <c r="H36" s="12"/>
      <c r="I36" s="12">
        <v>3</v>
      </c>
      <c r="J36" s="12"/>
      <c r="K36" s="12"/>
      <c r="L36" s="12"/>
      <c r="M36" s="12"/>
      <c r="N36" s="12"/>
      <c r="O36" s="12"/>
      <c r="P36" s="12">
        <v>3</v>
      </c>
      <c r="Q36" s="12">
        <v>48</v>
      </c>
      <c r="R36" s="12">
        <v>48</v>
      </c>
      <c r="S36" s="12"/>
      <c r="T36" s="9" t="s">
        <v>89</v>
      </c>
      <c r="U36" s="9" t="s">
        <v>26</v>
      </c>
    </row>
    <row r="37" ht="15.6" customHeight="1" spans="2:21">
      <c r="B37" s="11"/>
      <c r="C37" s="14"/>
      <c r="D37" s="14"/>
      <c r="E37" s="12">
        <v>2</v>
      </c>
      <c r="F37" s="12" t="s">
        <v>90</v>
      </c>
      <c r="G37" s="21" t="s">
        <v>91</v>
      </c>
      <c r="H37" s="12">
        <v>2</v>
      </c>
      <c r="I37" s="12"/>
      <c r="J37" s="12"/>
      <c r="K37" s="12"/>
      <c r="L37" s="12"/>
      <c r="M37" s="12"/>
      <c r="N37" s="12"/>
      <c r="O37" s="12"/>
      <c r="P37" s="12">
        <v>2</v>
      </c>
      <c r="Q37" s="12">
        <v>32</v>
      </c>
      <c r="R37" s="12">
        <v>32</v>
      </c>
      <c r="S37" s="12"/>
      <c r="T37" s="9" t="s">
        <v>89</v>
      </c>
      <c r="U37" s="9" t="s">
        <v>26</v>
      </c>
    </row>
    <row r="38" ht="15.6" customHeight="1" spans="2:21">
      <c r="B38" s="11"/>
      <c r="C38" s="14"/>
      <c r="D38" s="14"/>
      <c r="E38" s="12">
        <v>3</v>
      </c>
      <c r="F38" s="12" t="s">
        <v>92</v>
      </c>
      <c r="G38" s="27" t="s">
        <v>93</v>
      </c>
      <c r="H38" s="12"/>
      <c r="I38" s="12"/>
      <c r="J38" s="12">
        <v>3</v>
      </c>
      <c r="K38" s="12"/>
      <c r="L38" s="12"/>
      <c r="M38" s="12"/>
      <c r="N38" s="12"/>
      <c r="O38" s="12"/>
      <c r="P38" s="12">
        <v>3</v>
      </c>
      <c r="Q38" s="12">
        <v>48</v>
      </c>
      <c r="R38" s="12">
        <v>48</v>
      </c>
      <c r="S38" s="12"/>
      <c r="T38" s="9" t="s">
        <v>89</v>
      </c>
      <c r="U38" s="9" t="s">
        <v>26</v>
      </c>
    </row>
    <row r="39" ht="15.6" customHeight="1" spans="2:21">
      <c r="B39" s="11"/>
      <c r="C39" s="14"/>
      <c r="D39" s="14"/>
      <c r="E39" s="12">
        <v>4</v>
      </c>
      <c r="F39" s="12" t="s">
        <v>94</v>
      </c>
      <c r="G39" s="21" t="s">
        <v>95</v>
      </c>
      <c r="H39" s="12"/>
      <c r="I39" s="12"/>
      <c r="J39" s="12">
        <v>3</v>
      </c>
      <c r="K39" s="12"/>
      <c r="L39" s="12"/>
      <c r="M39" s="12"/>
      <c r="N39" s="12"/>
      <c r="O39" s="12"/>
      <c r="P39" s="12">
        <v>3</v>
      </c>
      <c r="Q39" s="12">
        <v>48</v>
      </c>
      <c r="R39" s="12">
        <v>48</v>
      </c>
      <c r="S39" s="12"/>
      <c r="T39" s="9" t="s">
        <v>96</v>
      </c>
      <c r="U39" s="9" t="s">
        <v>26</v>
      </c>
    </row>
    <row r="40" ht="15.6" customHeight="1" spans="2:21">
      <c r="B40" s="11"/>
      <c r="C40" s="14"/>
      <c r="D40" s="14"/>
      <c r="E40" s="12">
        <v>5</v>
      </c>
      <c r="F40" s="12" t="s">
        <v>97</v>
      </c>
      <c r="G40" s="27" t="s">
        <v>98</v>
      </c>
      <c r="H40" s="12"/>
      <c r="I40" s="12"/>
      <c r="J40" s="12">
        <v>3</v>
      </c>
      <c r="K40" s="12"/>
      <c r="L40" s="12"/>
      <c r="M40" s="12"/>
      <c r="N40" s="12"/>
      <c r="O40" s="12"/>
      <c r="P40" s="12">
        <v>3</v>
      </c>
      <c r="Q40" s="12">
        <v>48</v>
      </c>
      <c r="R40" s="12">
        <v>48</v>
      </c>
      <c r="S40" s="12"/>
      <c r="T40" s="9" t="s">
        <v>99</v>
      </c>
      <c r="U40" s="9" t="s">
        <v>26</v>
      </c>
    </row>
    <row r="41" ht="15.6" customHeight="1" spans="2:21">
      <c r="B41" s="11"/>
      <c r="C41" s="14"/>
      <c r="D41" s="14"/>
      <c r="E41" s="12">
        <v>6</v>
      </c>
      <c r="F41" s="12" t="s">
        <v>100</v>
      </c>
      <c r="G41" s="21" t="s">
        <v>101</v>
      </c>
      <c r="H41" s="12"/>
      <c r="I41" s="12"/>
      <c r="J41" s="12"/>
      <c r="K41" s="12">
        <v>3</v>
      </c>
      <c r="L41" s="12"/>
      <c r="M41" s="12"/>
      <c r="N41" s="12"/>
      <c r="O41" s="12"/>
      <c r="P41" s="12">
        <v>3</v>
      </c>
      <c r="Q41" s="12">
        <v>48</v>
      </c>
      <c r="R41" s="12">
        <v>48</v>
      </c>
      <c r="S41" s="12"/>
      <c r="T41" s="9" t="s">
        <v>102</v>
      </c>
      <c r="U41" s="9" t="s">
        <v>26</v>
      </c>
    </row>
    <row r="42" ht="15.6" customHeight="1" spans="2:21">
      <c r="B42" s="11"/>
      <c r="C42" s="14"/>
      <c r="D42" s="14"/>
      <c r="E42" s="12">
        <v>7</v>
      </c>
      <c r="F42" s="12" t="s">
        <v>103</v>
      </c>
      <c r="G42" s="27" t="s">
        <v>104</v>
      </c>
      <c r="H42" s="12"/>
      <c r="I42" s="12"/>
      <c r="J42" s="12"/>
      <c r="K42" s="12">
        <v>3</v>
      </c>
      <c r="L42" s="12"/>
      <c r="M42" s="12"/>
      <c r="N42" s="12"/>
      <c r="O42" s="12"/>
      <c r="P42" s="12">
        <v>3</v>
      </c>
      <c r="Q42" s="12">
        <v>48</v>
      </c>
      <c r="R42" s="12">
        <v>48</v>
      </c>
      <c r="S42" s="12"/>
      <c r="T42" s="9" t="s">
        <v>51</v>
      </c>
      <c r="U42" s="9" t="s">
        <v>26</v>
      </c>
    </row>
    <row r="43" ht="15.6" customHeight="1" spans="2:21">
      <c r="B43" s="11"/>
      <c r="C43" s="14"/>
      <c r="D43" s="14"/>
      <c r="E43" s="12">
        <v>8</v>
      </c>
      <c r="F43" s="12" t="s">
        <v>105</v>
      </c>
      <c r="G43" s="27" t="s">
        <v>106</v>
      </c>
      <c r="H43" s="12"/>
      <c r="I43" s="12"/>
      <c r="J43" s="12"/>
      <c r="K43" s="12"/>
      <c r="L43" s="12">
        <v>3</v>
      </c>
      <c r="M43" s="12"/>
      <c r="N43" s="12"/>
      <c r="O43" s="12"/>
      <c r="P43" s="12">
        <v>3</v>
      </c>
      <c r="Q43" s="12">
        <v>48</v>
      </c>
      <c r="R43" s="12">
        <v>48</v>
      </c>
      <c r="S43" s="12"/>
      <c r="T43" s="9" t="s">
        <v>89</v>
      </c>
      <c r="U43" s="9" t="s">
        <v>26</v>
      </c>
    </row>
    <row r="44" ht="15.6" customHeight="1" spans="2:21">
      <c r="B44" s="11"/>
      <c r="C44" s="14"/>
      <c r="D44" s="14"/>
      <c r="E44" s="12">
        <v>9</v>
      </c>
      <c r="F44" s="12" t="s">
        <v>107</v>
      </c>
      <c r="G44" s="21" t="s">
        <v>108</v>
      </c>
      <c r="H44" s="12"/>
      <c r="I44" s="12"/>
      <c r="J44" s="12"/>
      <c r="K44" s="12" t="s">
        <v>109</v>
      </c>
      <c r="L44" s="12"/>
      <c r="M44" s="12"/>
      <c r="N44" s="12"/>
      <c r="O44" s="12"/>
      <c r="P44" s="12">
        <v>4</v>
      </c>
      <c r="Q44" s="12">
        <v>64</v>
      </c>
      <c r="R44" s="12">
        <v>48</v>
      </c>
      <c r="S44" s="12">
        <v>16</v>
      </c>
      <c r="T44" s="9" t="s">
        <v>99</v>
      </c>
      <c r="U44" s="9" t="s">
        <v>26</v>
      </c>
    </row>
    <row r="45" ht="15.6" customHeight="1" spans="2:21">
      <c r="B45" s="11"/>
      <c r="C45" s="14"/>
      <c r="D45" s="14"/>
      <c r="E45" s="12">
        <v>10</v>
      </c>
      <c r="F45" s="12" t="s">
        <v>110</v>
      </c>
      <c r="G45" s="27" t="s">
        <v>111</v>
      </c>
      <c r="H45" s="12"/>
      <c r="I45" s="12"/>
      <c r="J45" s="12">
        <v>2</v>
      </c>
      <c r="K45" s="12"/>
      <c r="L45" s="12"/>
      <c r="M45" s="12"/>
      <c r="N45" s="12"/>
      <c r="O45" s="12"/>
      <c r="P45" s="12">
        <v>2</v>
      </c>
      <c r="Q45" s="12">
        <v>32</v>
      </c>
      <c r="R45" s="12">
        <v>32</v>
      </c>
      <c r="S45" s="12"/>
      <c r="T45" s="9" t="s">
        <v>99</v>
      </c>
      <c r="U45" s="9" t="s">
        <v>26</v>
      </c>
    </row>
    <row r="46" ht="15.6" customHeight="1" spans="2:21">
      <c r="B46" s="11"/>
      <c r="C46" s="14"/>
      <c r="D46" s="14"/>
      <c r="E46" s="12">
        <v>11</v>
      </c>
      <c r="F46" s="12" t="s">
        <v>112</v>
      </c>
      <c r="G46" s="21" t="s">
        <v>113</v>
      </c>
      <c r="H46" s="12">
        <v>1</v>
      </c>
      <c r="I46" s="12"/>
      <c r="J46" s="12"/>
      <c r="K46" s="12"/>
      <c r="L46" s="12"/>
      <c r="M46" s="12"/>
      <c r="N46" s="12"/>
      <c r="O46" s="12"/>
      <c r="P46" s="12">
        <v>1</v>
      </c>
      <c r="Q46" s="12">
        <v>16</v>
      </c>
      <c r="R46" s="12">
        <v>16</v>
      </c>
      <c r="S46" s="12"/>
      <c r="T46" s="9" t="s">
        <v>99</v>
      </c>
      <c r="U46" s="9" t="s">
        <v>23</v>
      </c>
    </row>
    <row r="47" s="1" customFormat="1" ht="15.6" customHeight="1" spans="2:21">
      <c r="B47" s="11"/>
      <c r="C47" s="14"/>
      <c r="D47" s="14"/>
      <c r="E47" s="24" t="s">
        <v>75</v>
      </c>
      <c r="F47" s="25"/>
      <c r="G47" s="25"/>
      <c r="H47" s="29">
        <v>3</v>
      </c>
      <c r="I47" s="29">
        <v>3</v>
      </c>
      <c r="J47" s="29">
        <v>11</v>
      </c>
      <c r="K47" s="29">
        <v>10</v>
      </c>
      <c r="L47" s="29">
        <v>3</v>
      </c>
      <c r="M47" s="29"/>
      <c r="N47" s="29"/>
      <c r="O47" s="29"/>
      <c r="P47" s="29">
        <v>30</v>
      </c>
      <c r="Q47" s="29">
        <f>SUM(Q36:Q46)</f>
        <v>480</v>
      </c>
      <c r="R47" s="29">
        <f>SUM(R36:R46)</f>
        <v>464</v>
      </c>
      <c r="S47" s="29">
        <f>SUM(S36:S46)</f>
        <v>16</v>
      </c>
      <c r="T47" s="29"/>
      <c r="U47" s="29"/>
    </row>
    <row r="48" ht="15.6" customHeight="1" spans="2:21">
      <c r="B48" s="11"/>
      <c r="C48" s="30" t="s">
        <v>114</v>
      </c>
      <c r="D48" s="31"/>
      <c r="E48" s="12">
        <v>1</v>
      </c>
      <c r="F48" s="12" t="s">
        <v>115</v>
      </c>
      <c r="G48" s="21" t="s">
        <v>116</v>
      </c>
      <c r="H48" s="12"/>
      <c r="I48" s="12"/>
      <c r="J48" s="12"/>
      <c r="K48" s="12">
        <v>3</v>
      </c>
      <c r="L48" s="12"/>
      <c r="M48" s="12"/>
      <c r="N48" s="12"/>
      <c r="O48" s="12"/>
      <c r="P48" s="12">
        <v>3</v>
      </c>
      <c r="Q48" s="12">
        <v>48</v>
      </c>
      <c r="R48" s="12">
        <v>48</v>
      </c>
      <c r="S48" s="12"/>
      <c r="T48" s="9" t="s">
        <v>96</v>
      </c>
      <c r="U48" s="9" t="s">
        <v>26</v>
      </c>
    </row>
    <row r="49" ht="15" customHeight="1" spans="2:21">
      <c r="B49" s="11"/>
      <c r="C49" s="32"/>
      <c r="D49" s="33"/>
      <c r="E49" s="12">
        <v>2</v>
      </c>
      <c r="F49" s="12" t="s">
        <v>117</v>
      </c>
      <c r="G49" s="21" t="s">
        <v>118</v>
      </c>
      <c r="H49" s="12"/>
      <c r="I49" s="12"/>
      <c r="J49" s="12"/>
      <c r="K49" s="12"/>
      <c r="L49" s="12">
        <v>3</v>
      </c>
      <c r="M49" s="12"/>
      <c r="N49" s="12"/>
      <c r="O49" s="12"/>
      <c r="P49" s="12">
        <v>3</v>
      </c>
      <c r="Q49" s="12">
        <v>48</v>
      </c>
      <c r="R49" s="12">
        <v>48</v>
      </c>
      <c r="S49" s="12"/>
      <c r="T49" s="9" t="s">
        <v>99</v>
      </c>
      <c r="U49" s="9" t="s">
        <v>26</v>
      </c>
    </row>
    <row r="50" spans="2:21">
      <c r="B50" s="11"/>
      <c r="C50" s="32"/>
      <c r="D50" s="33"/>
      <c r="E50" s="12">
        <v>3</v>
      </c>
      <c r="F50" s="12" t="s">
        <v>119</v>
      </c>
      <c r="G50" s="27" t="s">
        <v>120</v>
      </c>
      <c r="H50" s="12"/>
      <c r="I50" s="12"/>
      <c r="J50" s="12"/>
      <c r="K50" s="12"/>
      <c r="L50" s="12" t="s">
        <v>121</v>
      </c>
      <c r="M50" s="12"/>
      <c r="N50" s="12"/>
      <c r="O50" s="12"/>
      <c r="P50" s="12">
        <v>2</v>
      </c>
      <c r="Q50" s="12">
        <v>32</v>
      </c>
      <c r="R50" s="12">
        <v>16</v>
      </c>
      <c r="S50" s="12">
        <v>16</v>
      </c>
      <c r="T50" s="9" t="s">
        <v>99</v>
      </c>
      <c r="U50" s="9" t="s">
        <v>26</v>
      </c>
    </row>
    <row r="51" ht="18.95" customHeight="1" spans="2:21">
      <c r="B51" s="11"/>
      <c r="C51" s="32"/>
      <c r="D51" s="33"/>
      <c r="E51" s="12">
        <v>4</v>
      </c>
      <c r="F51" s="12" t="s">
        <v>122</v>
      </c>
      <c r="G51" s="21" t="s">
        <v>123</v>
      </c>
      <c r="H51" s="12"/>
      <c r="I51" s="12"/>
      <c r="J51" s="12"/>
      <c r="K51" s="12"/>
      <c r="L51" s="12"/>
      <c r="M51" s="12">
        <v>2</v>
      </c>
      <c r="N51" s="12"/>
      <c r="O51" s="12"/>
      <c r="P51" s="12">
        <v>2</v>
      </c>
      <c r="Q51" s="12">
        <v>32</v>
      </c>
      <c r="R51" s="12">
        <v>32</v>
      </c>
      <c r="S51" s="12"/>
      <c r="T51" s="9" t="s">
        <v>96</v>
      </c>
      <c r="U51" s="9" t="s">
        <v>26</v>
      </c>
    </row>
    <row r="52" spans="2:21">
      <c r="B52" s="11"/>
      <c r="C52" s="32"/>
      <c r="D52" s="33"/>
      <c r="E52" s="12">
        <v>5</v>
      </c>
      <c r="F52" s="12" t="s">
        <v>124</v>
      </c>
      <c r="G52" s="27" t="s">
        <v>125</v>
      </c>
      <c r="H52" s="12"/>
      <c r="I52" s="12"/>
      <c r="J52" s="12"/>
      <c r="K52" s="12"/>
      <c r="L52" s="12" t="s">
        <v>121</v>
      </c>
      <c r="M52" s="12"/>
      <c r="N52" s="12"/>
      <c r="O52" s="12"/>
      <c r="P52" s="12">
        <v>2</v>
      </c>
      <c r="Q52" s="12">
        <v>32</v>
      </c>
      <c r="R52" s="12">
        <v>16</v>
      </c>
      <c r="S52" s="12">
        <v>16</v>
      </c>
      <c r="T52" s="9" t="s">
        <v>99</v>
      </c>
      <c r="U52" s="9" t="s">
        <v>26</v>
      </c>
    </row>
    <row r="53" ht="21" customHeight="1" spans="2:21">
      <c r="B53" s="11"/>
      <c r="C53" s="32"/>
      <c r="D53" s="33"/>
      <c r="E53" s="12">
        <v>6</v>
      </c>
      <c r="F53" s="12" t="s">
        <v>126</v>
      </c>
      <c r="G53" s="21" t="s">
        <v>127</v>
      </c>
      <c r="H53" s="12"/>
      <c r="I53" s="12"/>
      <c r="J53" s="12"/>
      <c r="K53" s="12"/>
      <c r="L53" s="12" t="s">
        <v>128</v>
      </c>
      <c r="M53" s="12"/>
      <c r="N53" s="12"/>
      <c r="O53" s="12"/>
      <c r="P53" s="12">
        <v>3</v>
      </c>
      <c r="Q53" s="12">
        <v>48</v>
      </c>
      <c r="R53" s="12">
        <v>32</v>
      </c>
      <c r="S53" s="12">
        <v>16</v>
      </c>
      <c r="T53" s="9" t="s">
        <v>99</v>
      </c>
      <c r="U53" s="9" t="s">
        <v>26</v>
      </c>
    </row>
    <row r="54" s="1" customFormat="1" ht="15.6" customHeight="1" spans="2:21">
      <c r="B54" s="11"/>
      <c r="C54" s="32"/>
      <c r="D54" s="33"/>
      <c r="E54" s="24" t="s">
        <v>75</v>
      </c>
      <c r="F54" s="25"/>
      <c r="G54" s="25"/>
      <c r="H54" s="25"/>
      <c r="I54" s="25"/>
      <c r="J54" s="25"/>
      <c r="K54" s="25">
        <f>SUM(K48:K53)</f>
        <v>3</v>
      </c>
      <c r="L54" s="25">
        <v>10</v>
      </c>
      <c r="M54" s="25">
        <f t="shared" ref="M54:S54" si="0">SUM(M48:M53)</f>
        <v>2</v>
      </c>
      <c r="N54" s="25">
        <f t="shared" si="0"/>
        <v>0</v>
      </c>
      <c r="O54" s="25">
        <f t="shared" si="0"/>
        <v>0</v>
      </c>
      <c r="P54" s="25">
        <f t="shared" si="0"/>
        <v>15</v>
      </c>
      <c r="Q54" s="25">
        <f t="shared" si="0"/>
        <v>240</v>
      </c>
      <c r="R54" s="25">
        <f t="shared" si="0"/>
        <v>192</v>
      </c>
      <c r="S54" s="25">
        <f t="shared" si="0"/>
        <v>48</v>
      </c>
      <c r="T54" s="25"/>
      <c r="U54" s="25"/>
    </row>
    <row r="55" ht="15.6" customHeight="1" spans="2:21">
      <c r="B55" s="11"/>
      <c r="C55" s="34"/>
      <c r="D55" s="35"/>
      <c r="E55" s="36" t="s">
        <v>129</v>
      </c>
      <c r="F55" s="37"/>
      <c r="G55" s="38"/>
      <c r="H55" s="29">
        <f>H47+H54</f>
        <v>3</v>
      </c>
      <c r="I55" s="29">
        <f t="shared" ref="I55:S55" si="1">I47+I54</f>
        <v>3</v>
      </c>
      <c r="J55" s="29">
        <f t="shared" si="1"/>
        <v>11</v>
      </c>
      <c r="K55" s="29">
        <f t="shared" si="1"/>
        <v>13</v>
      </c>
      <c r="L55" s="29">
        <f t="shared" si="1"/>
        <v>13</v>
      </c>
      <c r="M55" s="29">
        <f t="shared" si="1"/>
        <v>2</v>
      </c>
      <c r="N55" s="29">
        <f t="shared" si="1"/>
        <v>0</v>
      </c>
      <c r="O55" s="29">
        <f t="shared" si="1"/>
        <v>0</v>
      </c>
      <c r="P55" s="29">
        <f t="shared" si="1"/>
        <v>45</v>
      </c>
      <c r="Q55" s="29">
        <f t="shared" si="1"/>
        <v>720</v>
      </c>
      <c r="R55" s="29">
        <f t="shared" si="1"/>
        <v>656</v>
      </c>
      <c r="S55" s="29">
        <f t="shared" si="1"/>
        <v>64</v>
      </c>
      <c r="T55" s="29"/>
      <c r="U55" s="29"/>
    </row>
    <row r="56" ht="15.6" customHeight="1" spans="2:21">
      <c r="B56" s="21" t="s">
        <v>130</v>
      </c>
      <c r="C56" s="9" t="s">
        <v>131</v>
      </c>
      <c r="D56" s="11"/>
      <c r="E56" s="11">
        <v>1</v>
      </c>
      <c r="F56" s="12" t="s">
        <v>132</v>
      </c>
      <c r="G56" s="21" t="s">
        <v>133</v>
      </c>
      <c r="H56" s="12"/>
      <c r="I56" s="12"/>
      <c r="J56" s="12"/>
      <c r="K56" s="12">
        <v>2</v>
      </c>
      <c r="L56" s="12"/>
      <c r="M56" s="12"/>
      <c r="N56" s="12"/>
      <c r="O56" s="12"/>
      <c r="P56" s="12">
        <v>2</v>
      </c>
      <c r="Q56" s="12">
        <v>32</v>
      </c>
      <c r="R56" s="12">
        <v>32</v>
      </c>
      <c r="S56" s="12"/>
      <c r="T56" s="9" t="s">
        <v>99</v>
      </c>
      <c r="U56" s="9" t="s">
        <v>23</v>
      </c>
    </row>
    <row r="57" spans="2:21">
      <c r="B57" s="26"/>
      <c r="C57" s="11"/>
      <c r="D57" s="11"/>
      <c r="E57" s="11">
        <v>2</v>
      </c>
      <c r="F57" s="12" t="s">
        <v>134</v>
      </c>
      <c r="G57" s="21" t="s">
        <v>135</v>
      </c>
      <c r="H57" s="12"/>
      <c r="I57" s="12"/>
      <c r="J57" s="12"/>
      <c r="K57" s="12"/>
      <c r="L57" s="12"/>
      <c r="M57" s="12">
        <v>2</v>
      </c>
      <c r="N57" s="12"/>
      <c r="O57" s="12"/>
      <c r="P57" s="12">
        <v>2</v>
      </c>
      <c r="Q57" s="12">
        <v>32</v>
      </c>
      <c r="R57" s="12">
        <v>32</v>
      </c>
      <c r="S57" s="12"/>
      <c r="T57" s="9" t="s">
        <v>99</v>
      </c>
      <c r="U57" s="9" t="s">
        <v>23</v>
      </c>
    </row>
    <row r="58" ht="15" customHeight="1" spans="2:21">
      <c r="B58" s="26"/>
      <c r="C58" s="11"/>
      <c r="D58" s="11"/>
      <c r="E58" s="11">
        <v>3</v>
      </c>
      <c r="F58" s="12" t="s">
        <v>136</v>
      </c>
      <c r="G58" s="21" t="s">
        <v>137</v>
      </c>
      <c r="H58" s="12"/>
      <c r="I58" s="12"/>
      <c r="J58" s="12"/>
      <c r="K58" s="12" t="s">
        <v>121</v>
      </c>
      <c r="L58" s="12"/>
      <c r="M58" s="12"/>
      <c r="N58" s="12"/>
      <c r="O58" s="12"/>
      <c r="P58" s="12">
        <v>2</v>
      </c>
      <c r="Q58" s="12">
        <v>32</v>
      </c>
      <c r="R58" s="12">
        <v>16</v>
      </c>
      <c r="S58" s="12">
        <v>16</v>
      </c>
      <c r="T58" s="9" t="s">
        <v>99</v>
      </c>
      <c r="U58" s="9" t="s">
        <v>23</v>
      </c>
    </row>
    <row r="59" spans="2:21">
      <c r="B59" s="26"/>
      <c r="C59" s="11"/>
      <c r="D59" s="11"/>
      <c r="E59" s="11">
        <v>4</v>
      </c>
      <c r="F59" s="12" t="s">
        <v>138</v>
      </c>
      <c r="G59" s="27" t="s">
        <v>139</v>
      </c>
      <c r="H59" s="12"/>
      <c r="I59" s="12"/>
      <c r="J59" s="12"/>
      <c r="K59" s="12"/>
      <c r="L59" s="12"/>
      <c r="M59" s="12">
        <v>2</v>
      </c>
      <c r="N59" s="12"/>
      <c r="O59" s="12"/>
      <c r="P59" s="12">
        <v>2</v>
      </c>
      <c r="Q59" s="12">
        <v>32</v>
      </c>
      <c r="R59" s="12">
        <v>32</v>
      </c>
      <c r="S59" s="12"/>
      <c r="T59" s="9" t="s">
        <v>99</v>
      </c>
      <c r="U59" s="9" t="s">
        <v>23</v>
      </c>
    </row>
    <row r="60" ht="15" customHeight="1" spans="2:21">
      <c r="B60" s="26"/>
      <c r="C60" s="11"/>
      <c r="D60" s="11"/>
      <c r="E60" s="11">
        <v>5</v>
      </c>
      <c r="F60" s="12" t="s">
        <v>140</v>
      </c>
      <c r="G60" s="21" t="s">
        <v>141</v>
      </c>
      <c r="H60" s="12"/>
      <c r="I60" s="12"/>
      <c r="J60" s="12"/>
      <c r="K60" s="12"/>
      <c r="L60" s="12">
        <v>2</v>
      </c>
      <c r="M60" s="12"/>
      <c r="N60" s="12"/>
      <c r="O60" s="12"/>
      <c r="P60" s="12">
        <v>2</v>
      </c>
      <c r="Q60" s="12">
        <v>32</v>
      </c>
      <c r="R60" s="12">
        <v>32</v>
      </c>
      <c r="S60" s="12"/>
      <c r="T60" s="9" t="s">
        <v>96</v>
      </c>
      <c r="U60" s="9" t="s">
        <v>23</v>
      </c>
    </row>
    <row r="61" spans="2:21">
      <c r="B61" s="26"/>
      <c r="C61" s="11"/>
      <c r="D61" s="11"/>
      <c r="E61" s="11">
        <v>6</v>
      </c>
      <c r="F61" s="12" t="s">
        <v>142</v>
      </c>
      <c r="G61" s="27" t="s">
        <v>143</v>
      </c>
      <c r="H61" s="12"/>
      <c r="I61" s="12"/>
      <c r="J61" s="12"/>
      <c r="K61" s="12"/>
      <c r="L61" s="12"/>
      <c r="M61" s="12">
        <v>2</v>
      </c>
      <c r="N61" s="12"/>
      <c r="O61" s="12"/>
      <c r="P61" s="12">
        <v>2</v>
      </c>
      <c r="Q61" s="12">
        <v>32</v>
      </c>
      <c r="R61" s="12">
        <v>32</v>
      </c>
      <c r="S61" s="12"/>
      <c r="T61" s="9" t="s">
        <v>99</v>
      </c>
      <c r="U61" s="9" t="s">
        <v>23</v>
      </c>
    </row>
    <row r="62" ht="15" customHeight="1" spans="2:21">
      <c r="B62" s="26"/>
      <c r="C62" s="11"/>
      <c r="D62" s="11"/>
      <c r="E62" s="11">
        <v>7</v>
      </c>
      <c r="F62" s="12" t="s">
        <v>144</v>
      </c>
      <c r="G62" s="21" t="s">
        <v>145</v>
      </c>
      <c r="H62" s="12"/>
      <c r="I62" s="12"/>
      <c r="J62" s="12"/>
      <c r="K62" s="12"/>
      <c r="L62" s="12"/>
      <c r="M62" s="12">
        <v>1</v>
      </c>
      <c r="N62" s="12"/>
      <c r="O62" s="12"/>
      <c r="P62" s="12">
        <v>1</v>
      </c>
      <c r="Q62" s="12">
        <v>16</v>
      </c>
      <c r="R62" s="12">
        <v>16</v>
      </c>
      <c r="S62" s="12"/>
      <c r="T62" s="9" t="s">
        <v>99</v>
      </c>
      <c r="U62" s="9" t="s">
        <v>23</v>
      </c>
    </row>
    <row r="63" ht="15" customHeight="1" spans="2:21">
      <c r="B63" s="26"/>
      <c r="C63" s="11"/>
      <c r="D63" s="11"/>
      <c r="E63" s="11">
        <v>8</v>
      </c>
      <c r="F63" s="12" t="s">
        <v>146</v>
      </c>
      <c r="G63" s="21" t="s">
        <v>147</v>
      </c>
      <c r="H63" s="12"/>
      <c r="I63" s="12"/>
      <c r="J63" s="12"/>
      <c r="K63" s="12"/>
      <c r="L63" s="12">
        <v>2</v>
      </c>
      <c r="M63" s="12"/>
      <c r="N63" s="12"/>
      <c r="O63" s="12"/>
      <c r="P63" s="12">
        <v>2</v>
      </c>
      <c r="Q63" s="12">
        <v>32</v>
      </c>
      <c r="R63" s="12">
        <v>32</v>
      </c>
      <c r="S63" s="12"/>
      <c r="T63" s="9" t="s">
        <v>99</v>
      </c>
      <c r="U63" s="9" t="s">
        <v>23</v>
      </c>
    </row>
    <row r="64" ht="15" customHeight="1" spans="2:21">
      <c r="B64" s="26"/>
      <c r="C64" s="11"/>
      <c r="D64" s="11"/>
      <c r="E64" s="11">
        <v>9</v>
      </c>
      <c r="F64" s="12" t="s">
        <v>148</v>
      </c>
      <c r="G64" s="21" t="s">
        <v>149</v>
      </c>
      <c r="H64" s="12"/>
      <c r="I64" s="12"/>
      <c r="J64" s="12"/>
      <c r="K64" s="12"/>
      <c r="L64" s="12">
        <v>2</v>
      </c>
      <c r="M64" s="12"/>
      <c r="N64" s="28"/>
      <c r="O64" s="12"/>
      <c r="P64" s="12">
        <v>2</v>
      </c>
      <c r="Q64" s="12">
        <v>32</v>
      </c>
      <c r="R64" s="12">
        <v>32</v>
      </c>
      <c r="S64" s="12"/>
      <c r="T64" s="9" t="s">
        <v>99</v>
      </c>
      <c r="U64" s="9" t="s">
        <v>23</v>
      </c>
    </row>
    <row r="65" ht="15" customHeight="1" spans="2:21">
      <c r="B65" s="26"/>
      <c r="C65" s="11"/>
      <c r="D65" s="11"/>
      <c r="E65" s="11">
        <v>10</v>
      </c>
      <c r="F65" s="12" t="s">
        <v>150</v>
      </c>
      <c r="G65" s="21" t="s">
        <v>151</v>
      </c>
      <c r="H65" s="28"/>
      <c r="I65" s="28"/>
      <c r="J65" s="28"/>
      <c r="K65" s="28"/>
      <c r="L65" s="28"/>
      <c r="M65" s="28"/>
      <c r="N65" s="12">
        <v>1</v>
      </c>
      <c r="O65" s="28"/>
      <c r="P65" s="12">
        <v>1</v>
      </c>
      <c r="Q65" s="12">
        <v>16</v>
      </c>
      <c r="R65" s="12">
        <v>16</v>
      </c>
      <c r="S65" s="12"/>
      <c r="T65" s="9" t="s">
        <v>99</v>
      </c>
      <c r="U65" s="9" t="s">
        <v>23</v>
      </c>
    </row>
    <row r="66" ht="17.1" customHeight="1" spans="2:21">
      <c r="B66" s="26"/>
      <c r="C66" s="11"/>
      <c r="D66" s="11"/>
      <c r="E66" s="11">
        <v>11</v>
      </c>
      <c r="F66" s="12" t="s">
        <v>152</v>
      </c>
      <c r="G66" s="21" t="s">
        <v>153</v>
      </c>
      <c r="H66" s="28"/>
      <c r="I66" s="28"/>
      <c r="J66" s="28"/>
      <c r="K66" s="28"/>
      <c r="L66" s="28"/>
      <c r="M66" s="28"/>
      <c r="N66" s="12">
        <v>1</v>
      </c>
      <c r="O66" s="28"/>
      <c r="P66" s="12">
        <v>1</v>
      </c>
      <c r="Q66" s="12">
        <v>16</v>
      </c>
      <c r="R66" s="12">
        <v>16</v>
      </c>
      <c r="S66" s="12"/>
      <c r="T66" s="9" t="s">
        <v>99</v>
      </c>
      <c r="U66" s="9" t="s">
        <v>23</v>
      </c>
    </row>
    <row r="67" ht="20.1" customHeight="1" spans="2:21">
      <c r="B67" s="26"/>
      <c r="C67" s="11"/>
      <c r="D67" s="11"/>
      <c r="E67" s="11">
        <v>12</v>
      </c>
      <c r="F67" s="12" t="s">
        <v>154</v>
      </c>
      <c r="G67" s="21" t="s">
        <v>155</v>
      </c>
      <c r="H67" s="28"/>
      <c r="I67" s="28"/>
      <c r="J67" s="28"/>
      <c r="K67" s="28"/>
      <c r="L67" s="28"/>
      <c r="M67" s="28"/>
      <c r="N67" s="12">
        <v>1</v>
      </c>
      <c r="O67" s="28"/>
      <c r="P67" s="12">
        <v>1</v>
      </c>
      <c r="Q67" s="12">
        <v>16</v>
      </c>
      <c r="R67" s="12">
        <v>16</v>
      </c>
      <c r="S67" s="12"/>
      <c r="T67" s="9" t="s">
        <v>99</v>
      </c>
      <c r="U67" s="9" t="s">
        <v>23</v>
      </c>
    </row>
    <row r="68" s="2" customFormat="1" spans="2:21">
      <c r="B68" s="26"/>
      <c r="C68" s="11"/>
      <c r="D68" s="11"/>
      <c r="E68" s="56">
        <v>13</v>
      </c>
      <c r="F68" s="57" t="s">
        <v>156</v>
      </c>
      <c r="G68" s="58" t="s">
        <v>157</v>
      </c>
      <c r="H68" s="59"/>
      <c r="I68" s="59"/>
      <c r="J68" s="59"/>
      <c r="K68" s="59"/>
      <c r="L68" s="59"/>
      <c r="M68" s="59"/>
      <c r="N68" s="57">
        <v>2</v>
      </c>
      <c r="O68" s="59"/>
      <c r="P68" s="57">
        <v>2</v>
      </c>
      <c r="Q68" s="57">
        <v>32</v>
      </c>
      <c r="R68" s="57">
        <v>32</v>
      </c>
      <c r="S68" s="57"/>
      <c r="T68" s="68" t="s">
        <v>99</v>
      </c>
      <c r="U68" s="68" t="s">
        <v>23</v>
      </c>
    </row>
    <row r="69" ht="15" customHeight="1" spans="2:21">
      <c r="B69" s="26"/>
      <c r="C69" s="11"/>
      <c r="D69" s="11"/>
      <c r="E69" s="11">
        <v>14</v>
      </c>
      <c r="F69" s="12" t="s">
        <v>158</v>
      </c>
      <c r="G69" s="9" t="s">
        <v>159</v>
      </c>
      <c r="H69" s="12"/>
      <c r="I69" s="12"/>
      <c r="J69" s="12"/>
      <c r="K69" s="12"/>
      <c r="L69" s="12"/>
      <c r="M69" s="12">
        <v>2</v>
      </c>
      <c r="N69" s="12"/>
      <c r="O69" s="12"/>
      <c r="P69" s="12">
        <v>2</v>
      </c>
      <c r="Q69" s="12">
        <v>32</v>
      </c>
      <c r="R69" s="12">
        <v>32</v>
      </c>
      <c r="S69" s="12"/>
      <c r="T69" s="9" t="s">
        <v>99</v>
      </c>
      <c r="U69" s="9" t="s">
        <v>23</v>
      </c>
    </row>
    <row r="70" ht="15" customHeight="1" spans="2:21">
      <c r="B70" s="26"/>
      <c r="C70" s="11"/>
      <c r="D70" s="11"/>
      <c r="E70" s="12">
        <v>15</v>
      </c>
      <c r="F70" s="12" t="s">
        <v>160</v>
      </c>
      <c r="G70" s="9" t="s">
        <v>161</v>
      </c>
      <c r="H70" s="12"/>
      <c r="I70" s="12"/>
      <c r="J70" s="12"/>
      <c r="K70" s="12"/>
      <c r="L70" s="12"/>
      <c r="M70" s="12"/>
      <c r="N70" s="12">
        <v>2</v>
      </c>
      <c r="O70" s="12"/>
      <c r="P70" s="12">
        <v>2</v>
      </c>
      <c r="Q70" s="12">
        <v>32</v>
      </c>
      <c r="R70" s="12">
        <v>32</v>
      </c>
      <c r="S70" s="12"/>
      <c r="T70" s="12" t="s">
        <v>99</v>
      </c>
      <c r="U70" s="12" t="s">
        <v>23</v>
      </c>
    </row>
    <row r="71" ht="14.1" customHeight="1" spans="2:21">
      <c r="B71" s="26"/>
      <c r="C71" s="11"/>
      <c r="D71" s="11"/>
      <c r="E71" s="12">
        <v>16</v>
      </c>
      <c r="F71" s="12" t="s">
        <v>162</v>
      </c>
      <c r="G71" s="11" t="s">
        <v>163</v>
      </c>
      <c r="H71" s="12"/>
      <c r="I71" s="12"/>
      <c r="J71" s="12"/>
      <c r="K71" s="12"/>
      <c r="L71" s="12"/>
      <c r="M71" s="12">
        <v>2</v>
      </c>
      <c r="N71" s="12"/>
      <c r="O71" s="12"/>
      <c r="P71" s="12">
        <v>2</v>
      </c>
      <c r="Q71" s="12">
        <v>32</v>
      </c>
      <c r="R71" s="12">
        <v>32</v>
      </c>
      <c r="S71" s="12"/>
      <c r="T71" s="12" t="s">
        <v>99</v>
      </c>
      <c r="U71" s="12" t="s">
        <v>23</v>
      </c>
    </row>
    <row r="72" ht="14.1" customHeight="1" spans="2:21">
      <c r="B72" s="26"/>
      <c r="C72" s="11"/>
      <c r="D72" s="11"/>
      <c r="E72" s="12">
        <v>17</v>
      </c>
      <c r="F72" s="12" t="s">
        <v>164</v>
      </c>
      <c r="G72" s="9" t="s">
        <v>165</v>
      </c>
      <c r="H72" s="12"/>
      <c r="I72" s="12"/>
      <c r="J72" s="12"/>
      <c r="K72" s="12"/>
      <c r="L72" s="12"/>
      <c r="M72" s="12">
        <v>1</v>
      </c>
      <c r="N72" s="12"/>
      <c r="O72" s="12"/>
      <c r="P72" s="12">
        <v>1</v>
      </c>
      <c r="Q72" s="12">
        <v>16</v>
      </c>
      <c r="R72" s="12">
        <v>16</v>
      </c>
      <c r="S72" s="12"/>
      <c r="T72" s="10" t="s">
        <v>99</v>
      </c>
      <c r="U72" s="10" t="s">
        <v>23</v>
      </c>
    </row>
    <row r="73" spans="2:21">
      <c r="B73" s="26"/>
      <c r="C73" s="11"/>
      <c r="D73" s="11"/>
      <c r="E73" s="12">
        <v>18</v>
      </c>
      <c r="F73" s="12" t="s">
        <v>166</v>
      </c>
      <c r="G73" s="12" t="s">
        <v>167</v>
      </c>
      <c r="H73" s="12"/>
      <c r="I73" s="12"/>
      <c r="J73" s="12"/>
      <c r="K73" s="12"/>
      <c r="L73" s="12"/>
      <c r="M73" s="12"/>
      <c r="N73" s="12">
        <v>3</v>
      </c>
      <c r="O73" s="12"/>
      <c r="P73" s="12">
        <v>3</v>
      </c>
      <c r="Q73" s="12">
        <v>48</v>
      </c>
      <c r="R73" s="12">
        <v>48</v>
      </c>
      <c r="S73" s="12"/>
      <c r="T73" s="12" t="s">
        <v>96</v>
      </c>
      <c r="U73" s="10" t="s">
        <v>23</v>
      </c>
    </row>
    <row r="74" spans="2:21">
      <c r="B74" s="26"/>
      <c r="C74" s="11"/>
      <c r="D74" s="11"/>
      <c r="E74" s="12">
        <v>19</v>
      </c>
      <c r="F74" s="12" t="s">
        <v>168</v>
      </c>
      <c r="G74" s="10" t="s">
        <v>169</v>
      </c>
      <c r="H74" s="12"/>
      <c r="I74" s="12"/>
      <c r="J74" s="12"/>
      <c r="K74" s="12"/>
      <c r="L74" s="12"/>
      <c r="N74" s="12">
        <v>4</v>
      </c>
      <c r="O74" s="12"/>
      <c r="P74" s="12">
        <v>4</v>
      </c>
      <c r="Q74" s="12">
        <v>64</v>
      </c>
      <c r="R74" s="12">
        <v>64</v>
      </c>
      <c r="S74" s="12"/>
      <c r="T74" s="12" t="s">
        <v>96</v>
      </c>
      <c r="U74" s="10" t="s">
        <v>26</v>
      </c>
    </row>
    <row r="75" spans="2:21">
      <c r="B75" s="26"/>
      <c r="C75" s="11"/>
      <c r="D75" s="11"/>
      <c r="E75" s="12">
        <v>20</v>
      </c>
      <c r="F75" s="22" t="s">
        <v>170</v>
      </c>
      <c r="G75" s="12" t="s">
        <v>171</v>
      </c>
      <c r="H75" s="12"/>
      <c r="I75" s="12"/>
      <c r="J75" s="12"/>
      <c r="K75" s="12"/>
      <c r="L75" s="12"/>
      <c r="M75" s="12"/>
      <c r="N75" s="12">
        <v>3</v>
      </c>
      <c r="O75" s="12"/>
      <c r="P75" s="12">
        <v>3</v>
      </c>
      <c r="Q75" s="12">
        <v>48</v>
      </c>
      <c r="R75" s="12">
        <v>48</v>
      </c>
      <c r="S75" s="12"/>
      <c r="T75" s="12" t="s">
        <v>99</v>
      </c>
      <c r="U75" s="12" t="s">
        <v>23</v>
      </c>
    </row>
    <row r="76" spans="2:21">
      <c r="B76" s="26"/>
      <c r="C76" s="11"/>
      <c r="D76" s="11"/>
      <c r="E76" s="12">
        <v>21</v>
      </c>
      <c r="F76" s="12" t="s">
        <v>172</v>
      </c>
      <c r="G76" s="12" t="s">
        <v>173</v>
      </c>
      <c r="H76" s="12"/>
      <c r="I76" s="12"/>
      <c r="J76" s="12"/>
      <c r="K76" s="12"/>
      <c r="L76" s="12"/>
      <c r="M76" s="12"/>
      <c r="N76" s="12">
        <v>2</v>
      </c>
      <c r="O76" s="12"/>
      <c r="P76" s="12">
        <v>2</v>
      </c>
      <c r="Q76" s="12">
        <v>32</v>
      </c>
      <c r="R76" s="12">
        <v>32</v>
      </c>
      <c r="S76" s="12"/>
      <c r="T76" s="12" t="s">
        <v>99</v>
      </c>
      <c r="U76" s="12" t="s">
        <v>23</v>
      </c>
    </row>
    <row r="77" spans="2:21">
      <c r="B77" s="26"/>
      <c r="C77" s="11"/>
      <c r="D77" s="11"/>
      <c r="E77" s="12">
        <v>22</v>
      </c>
      <c r="F77" s="12" t="s">
        <v>174</v>
      </c>
      <c r="G77" s="12" t="s">
        <v>175</v>
      </c>
      <c r="H77" s="12"/>
      <c r="I77" s="12"/>
      <c r="J77" s="12"/>
      <c r="K77" s="12"/>
      <c r="L77" s="12"/>
      <c r="M77" s="12"/>
      <c r="N77" s="12" t="s">
        <v>128</v>
      </c>
      <c r="O77" s="12"/>
      <c r="P77" s="12">
        <v>3</v>
      </c>
      <c r="Q77" s="12">
        <v>48</v>
      </c>
      <c r="R77" s="12">
        <v>32</v>
      </c>
      <c r="S77" s="12">
        <v>16</v>
      </c>
      <c r="T77" s="12" t="s">
        <v>69</v>
      </c>
      <c r="U77" s="12" t="s">
        <v>23</v>
      </c>
    </row>
    <row r="78" ht="15.6" customHeight="1" spans="2:21">
      <c r="B78" s="26"/>
      <c r="C78" s="11"/>
      <c r="D78" s="11"/>
      <c r="E78" s="24" t="s">
        <v>75</v>
      </c>
      <c r="F78" s="25"/>
      <c r="G78" s="25"/>
      <c r="H78" s="29"/>
      <c r="I78" s="29"/>
      <c r="J78" s="29"/>
      <c r="K78" s="29">
        <v>4</v>
      </c>
      <c r="L78" s="29">
        <f>SUM(L56:L76)</f>
        <v>6</v>
      </c>
      <c r="M78" s="29">
        <f>SUM(M56:M76)</f>
        <v>12</v>
      </c>
      <c r="N78" s="29">
        <v>22</v>
      </c>
      <c r="O78" s="29"/>
      <c r="P78" s="29">
        <f>SUM(P56:P77)</f>
        <v>44</v>
      </c>
      <c r="Q78" s="29">
        <f>SUM(Q56:Q77)</f>
        <v>704</v>
      </c>
      <c r="R78" s="29">
        <f>SUM(R56:R77)</f>
        <v>672</v>
      </c>
      <c r="S78" s="29">
        <f>SUM(S56:S77)</f>
        <v>32</v>
      </c>
      <c r="T78" s="29"/>
      <c r="U78" s="29"/>
    </row>
    <row r="79" ht="15.6" customHeight="1" spans="2:21">
      <c r="B79" s="26"/>
      <c r="C79" s="11"/>
      <c r="D79" s="11"/>
      <c r="E79" s="36" t="s">
        <v>176</v>
      </c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8"/>
    </row>
    <row r="80" ht="15.6" customHeight="1" spans="2:21">
      <c r="B80" s="26"/>
      <c r="C80" s="9" t="s">
        <v>177</v>
      </c>
      <c r="D80" s="11"/>
      <c r="E80" s="30" t="s">
        <v>178</v>
      </c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9"/>
    </row>
    <row r="81" spans="2:21">
      <c r="B81" s="26"/>
      <c r="C81" s="11"/>
      <c r="D81" s="11"/>
      <c r="E81" s="61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70"/>
    </row>
    <row r="82" ht="17.1" customHeight="1" spans="2:21">
      <c r="B82" s="26"/>
      <c r="C82" s="11"/>
      <c r="D82" s="11"/>
      <c r="E82" s="61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70"/>
    </row>
    <row r="83" ht="15.6" customHeight="1" spans="2:21">
      <c r="B83" s="26"/>
      <c r="C83" s="11"/>
      <c r="D83" s="11"/>
      <c r="E83" s="63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71"/>
    </row>
    <row r="84" ht="15.6" customHeight="1" spans="2:21">
      <c r="B84" s="26"/>
      <c r="C84" s="36" t="s">
        <v>179</v>
      </c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8"/>
    </row>
    <row r="85" s="2" customFormat="1" ht="15.6" customHeight="1" spans="2:21">
      <c r="B85" s="65" t="s">
        <v>180</v>
      </c>
      <c r="C85" s="66"/>
      <c r="D85" s="66"/>
      <c r="E85" s="66"/>
      <c r="F85" s="66"/>
      <c r="G85" s="66"/>
      <c r="H85" s="67">
        <f>H28+H35+H55+H78</f>
        <v>20</v>
      </c>
      <c r="I85" s="67">
        <f t="shared" ref="I85:S85" si="2">I28+I35+I55+I78</f>
        <v>24</v>
      </c>
      <c r="J85" s="67">
        <f t="shared" si="2"/>
        <v>23</v>
      </c>
      <c r="K85" s="67">
        <f t="shared" si="2"/>
        <v>23</v>
      </c>
      <c r="L85" s="67">
        <f t="shared" si="2"/>
        <v>19</v>
      </c>
      <c r="M85" s="67">
        <f t="shared" si="2"/>
        <v>14</v>
      </c>
      <c r="N85" s="67">
        <f t="shared" si="2"/>
        <v>22</v>
      </c>
      <c r="O85" s="67"/>
      <c r="P85" s="67">
        <f t="shared" si="2"/>
        <v>150</v>
      </c>
      <c r="Q85" s="67">
        <f t="shared" si="2"/>
        <v>2484</v>
      </c>
      <c r="R85" s="67">
        <f t="shared" si="2"/>
        <v>2356</v>
      </c>
      <c r="S85" s="67">
        <f t="shared" si="2"/>
        <v>96</v>
      </c>
      <c r="T85" s="67"/>
      <c r="U85" s="67"/>
    </row>
  </sheetData>
  <mergeCells count="41">
    <mergeCell ref="B1:C1"/>
    <mergeCell ref="D1:U1"/>
    <mergeCell ref="E28:G28"/>
    <mergeCell ref="E29:G29"/>
    <mergeCell ref="H29:O29"/>
    <mergeCell ref="E30:G30"/>
    <mergeCell ref="H30:O30"/>
    <mergeCell ref="E31:G31"/>
    <mergeCell ref="H31:O31"/>
    <mergeCell ref="E32:G32"/>
    <mergeCell ref="H32:O32"/>
    <mergeCell ref="E33:G33"/>
    <mergeCell ref="H33:O33"/>
    <mergeCell ref="E34:G34"/>
    <mergeCell ref="H34:O34"/>
    <mergeCell ref="E35:G35"/>
    <mergeCell ref="E47:G47"/>
    <mergeCell ref="E54:G54"/>
    <mergeCell ref="E55:G55"/>
    <mergeCell ref="E78:G78"/>
    <mergeCell ref="E79:U79"/>
    <mergeCell ref="C84:U84"/>
    <mergeCell ref="B85:G85"/>
    <mergeCell ref="B5:B35"/>
    <mergeCell ref="B36:B55"/>
    <mergeCell ref="B56:B84"/>
    <mergeCell ref="E2:E4"/>
    <mergeCell ref="F2:F4"/>
    <mergeCell ref="T2:T3"/>
    <mergeCell ref="U2:U3"/>
    <mergeCell ref="B2:D4"/>
    <mergeCell ref="H2:O3"/>
    <mergeCell ref="R2:S3"/>
    <mergeCell ref="R29:U34"/>
    <mergeCell ref="C48:D55"/>
    <mergeCell ref="C5:D28"/>
    <mergeCell ref="C29:D35"/>
    <mergeCell ref="C36:D47"/>
    <mergeCell ref="C80:D83"/>
    <mergeCell ref="C56:D79"/>
    <mergeCell ref="E80:U83"/>
  </mergeCells>
  <pageMargins left="0.75" right="0.75" top="1" bottom="1" header="0.5" footer="0.5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5454545454545" defaultRowHeight="14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修改版210513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talerance</dc:creator>
  <cp:lastModifiedBy>sheep</cp:lastModifiedBy>
  <dcterms:created xsi:type="dcterms:W3CDTF">2021-04-22T08:03:00Z</dcterms:created>
  <dcterms:modified xsi:type="dcterms:W3CDTF">2024-10-10T05:53:11Z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6AF64299271342CFA4201B8FFC80EA10</vt:lpwstr>
  </property>
  <property fmtid="{D5CDD505-2E9C-101B-9397-08002B2CF9AE}" pid="3" name="KSOProductBuildVer">
    <vt:lpwstr>2052-12.1.0.18276</vt:lpwstr>
  </property>
</Properties>
</file>