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sheet1!$A$3:$U$89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<sst xmlns="http://schemas.openxmlformats.org/spreadsheetml/2006/main" count="361" uniqueCount="202">
  <si>
    <t>电子商务（数科与大数据双学位）专业本科学分制指导性教学计划表(2025)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</si>
  <si>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</si>
  <si>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</si>
  <si>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</si>
  <si>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</si>
  <si>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</si>
  <si>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</si>
  <si>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</si>
  <si>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</si>
  <si>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</si>
  <si>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</si>
  <si>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</si>
  <si>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</si>
  <si>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</si>
  <si>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</si>
  <si>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</si>
  <si>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</si>
  <si>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</si>
  <si>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</si>
  <si>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</si>
  <si>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</si>
  <si>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</si>
  <si>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</si>
  <si>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</si>
  <si>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</si>
  <si>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</si>
  <si>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</si>
  <si>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</si>
  <si>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</si>
  <si>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</si>
  <si>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</si>
  <si>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</si>
  <si>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</si>
  <si>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</si>
  <si>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</si>
  <si>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</si>
  <si>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</si>
  <si>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</si>
  <si>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</si>
  <si>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</si>
  <si>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</si>
  <si>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</si>
  <si>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</si>
  <si>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</si>
  <si>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</si>
  <si>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1221004A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</si>
  <si>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I           Mathematics Analysis  I</t>
    </r>
  </si>
  <si>
    <t>统计学院</t>
  </si>
  <si>
    <t>1221094A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</si>
  <si>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Ⅱ</t>
    </r>
    <r>
      <rPr>
        <sz val="9"/>
        <rFont val="宋体"/>
        <charset val="134"/>
      </rPr>
      <t xml:space="preserve">          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</si>
  <si>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</si>
  <si>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</si>
  <si>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</si>
  <si>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</si>
  <si>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</si>
  <si>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</si>
  <si>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</si>
  <si>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</si>
  <si>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</si>
  <si>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</si>
  <si>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</si>
  <si>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</si>
  <si>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</si>
  <si>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</si>
  <si>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</si>
  <si>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</si>
  <si>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</si>
  <si>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</si>
  <si>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</si>
  <si>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</si>
  <si>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</si>
  <si>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</si>
  <si>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</si>
  <si>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</si>
  <si>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</si>
  <si>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</si>
  <si>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</si>
  <si>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</si>
  <si>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</si>
  <si>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</si>
  <si>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</si>
  <si>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</si>
  <si>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</si>
  <si>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</si>
  <si>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</si>
  <si>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</si>
  <si>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</si>
  <si>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</si>
  <si>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</si>
  <si>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</si>
  <si>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t>经济学原理                    Principle of Economics</t>
  </si>
  <si>
    <t>经济学院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</si>
  <si>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</si>
  <si>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</si>
  <si>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121434A</t>
  </si>
  <si>
    <t>数据科学的概率基础</t>
  </si>
  <si>
    <t>3+1</t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</si>
  <si>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</si>
  <si>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</si>
  <si>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</si>
  <si>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</si>
  <si>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</si>
  <si>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</si>
  <si>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t>企业战略管理  Corporation Strategic Management</t>
  </si>
  <si>
    <t>1225042B</t>
  </si>
  <si>
    <t>统计与数据科学导论</t>
  </si>
  <si>
    <t>121424A</t>
  </si>
  <si>
    <t>数据科学的统计基础</t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</si>
  <si>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</si>
  <si>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</si>
  <si>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</si>
  <si>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</si>
  <si>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</si>
  <si>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管工学院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</si>
  <si>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</si>
  <si>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</si>
  <si>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121413A</t>
  </si>
  <si>
    <r>
      <rPr>
        <sz val="9"/>
        <color theme="1"/>
        <rFont val="宋体"/>
        <charset val="134"/>
      </rPr>
      <t xml:space="preserve">大数据预处理               </t>
    </r>
    <r>
      <rPr>
        <sz val="9"/>
        <color theme="1"/>
        <rFont val="Times New Roman"/>
        <charset val="134"/>
      </rPr>
      <t>Big Data Preprocessing</t>
    </r>
  </si>
  <si>
    <t>2+1</t>
  </si>
  <si>
    <t>0225282A</t>
  </si>
  <si>
    <r>
      <rPr>
        <sz val="9"/>
        <rFont val="宋体"/>
        <charset val="134"/>
      </rPr>
      <t>企业资源规划（ERP）与智能管理</t>
    </r>
    <r>
      <rPr>
        <sz val="9"/>
        <rFont val="Times New Roman"/>
        <charset val="134"/>
      </rPr>
      <t xml:space="preserve">  Enterprise Resource Planning and Intelligent Business Management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</si>
  <si>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</si>
  <si>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</si>
  <si>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</si>
  <si>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2125173A</t>
  </si>
  <si>
    <r>
      <rPr>
        <sz val="9"/>
        <color theme="1"/>
        <rFont val="宋体"/>
        <charset val="134"/>
      </rPr>
      <t>数据库原理与</t>
    </r>
    <r>
      <rPr>
        <sz val="9"/>
        <color theme="1"/>
        <rFont val="Times New Roman"/>
        <charset val="134"/>
      </rPr>
      <t>SQL</t>
    </r>
    <r>
      <rPr>
        <sz val="9"/>
        <color theme="1"/>
        <rFont val="宋体"/>
        <charset val="134"/>
      </rPr>
      <t xml:space="preserve">实践   </t>
    </r>
    <r>
      <rPr>
        <sz val="9"/>
        <color theme="1"/>
        <rFont val="Times New Roman"/>
        <charset val="134"/>
      </rPr>
      <t>Principles of Database and SQL Practice</t>
    </r>
  </si>
  <si>
    <t>120013B</t>
  </si>
  <si>
    <r>
      <rPr>
        <sz val="9"/>
        <color theme="1"/>
        <rFont val="宋体"/>
        <charset val="134"/>
      </rPr>
      <t xml:space="preserve">机器学习               </t>
    </r>
    <r>
      <rPr>
        <sz val="9"/>
        <color theme="1"/>
        <rFont val="Times New Roman"/>
        <charset val="134"/>
      </rPr>
      <t>Machine Learning</t>
    </r>
  </si>
  <si>
    <t>专业选修课</t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</si>
  <si>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</si>
  <si>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</si>
  <si>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</si>
  <si>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</si>
  <si>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120453B</t>
  </si>
  <si>
    <t>统计编程基础</t>
  </si>
  <si>
    <t>0225162A</t>
  </si>
  <si>
    <t>企业可持续发展理论与实践 Theories and Practices of Enterprise Sustainability</t>
  </si>
  <si>
    <t>0225082B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</si>
  <si>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商业数据分析方法与应用</t>
    </r>
    <r>
      <rPr>
        <sz val="9"/>
        <rFont val="Times New Roman"/>
        <charset val="134"/>
      </rPr>
      <t xml:space="preserve"> Python Business Data Analysis Methods and Applications</t>
    </r>
  </si>
  <si>
    <t>工商/统计学院</t>
  </si>
  <si>
    <t>0225312B</t>
  </si>
  <si>
    <r>
      <rPr>
        <sz val="9"/>
        <rFont val="宋体"/>
        <charset val="134"/>
      </rPr>
      <t>社会调查与统计分析</t>
    </r>
    <r>
      <rPr>
        <sz val="9"/>
        <rFont val="Times New Roman"/>
        <charset val="134"/>
      </rPr>
      <t xml:space="preserve">  Social Surveys and Statistical Analysis</t>
    </r>
  </si>
  <si>
    <t>020642B</t>
  </si>
  <si>
    <r>
      <rPr>
        <sz val="9"/>
        <rFont val="宋体"/>
        <charset val="134"/>
      </rPr>
      <t>技术经济学</t>
    </r>
    <r>
      <rPr>
        <sz val="9"/>
        <rFont val="Times New Roman"/>
        <charset val="134"/>
      </rPr>
      <t xml:space="preserve">                   Technological Economics</t>
    </r>
  </si>
  <si>
    <t>020632B</t>
  </si>
  <si>
    <r>
      <rPr>
        <sz val="9"/>
        <rFont val="宋体"/>
        <charset val="134"/>
      </rPr>
      <t>互联网商业模式与创新</t>
    </r>
    <r>
      <rPr>
        <sz val="9"/>
        <rFont val="Times New Roman"/>
        <charset val="134"/>
      </rPr>
      <t xml:space="preserve">    Internet Business Model and Innovation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</si>
  <si>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</si>
  <si>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Simulation</t>
    </r>
  </si>
  <si>
    <t>120452A</t>
  </si>
  <si>
    <t>应用回归分析</t>
  </si>
  <si>
    <t>统计/工商学院</t>
  </si>
  <si>
    <t>1225183A</t>
  </si>
  <si>
    <t>数据结构与算法分析</t>
  </si>
  <si>
    <t>021243B</t>
  </si>
  <si>
    <r>
      <rPr>
        <sz val="9"/>
        <rFont val="宋体"/>
        <charset val="134"/>
      </rPr>
      <t>商务智能理论与应用</t>
    </r>
    <r>
      <rPr>
        <sz val="9"/>
        <rFont val="Times New Roman"/>
        <charset val="134"/>
      </rPr>
      <t xml:space="preserve">               Business Intelligence Theory and Application</t>
    </r>
  </si>
  <si>
    <t>0225323B</t>
  </si>
  <si>
    <t>数字商务技术基础       Fundamental of Digital Commerce Technology</t>
  </si>
  <si>
    <t>0225332B</t>
  </si>
  <si>
    <r>
      <rPr>
        <sz val="9"/>
        <rFont val="宋体"/>
        <charset val="134"/>
      </rPr>
      <t>云计算与人工智能</t>
    </r>
    <r>
      <rPr>
        <sz val="9"/>
        <rFont val="Times New Roman"/>
        <charset val="134"/>
      </rPr>
      <t xml:space="preserve">       Cloud Computing and Artificial Intelligence</t>
    </r>
  </si>
  <si>
    <t>0225142B</t>
  </si>
  <si>
    <t>数智化客户关系管理              Digatal Customer Relationship Management</t>
  </si>
  <si>
    <t>0225342A</t>
  </si>
  <si>
    <r>
      <rPr>
        <sz val="9"/>
        <rFont val="宋体"/>
        <charset val="134"/>
      </rPr>
      <t>大语言模型理论与应用</t>
    </r>
    <r>
      <rPr>
        <sz val="9"/>
        <rFont val="Times New Roman"/>
        <charset val="134"/>
      </rPr>
      <t>Theory and Application of Large Language Models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</si>
  <si>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</si>
  <si>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</si>
  <si>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0225352A</t>
  </si>
  <si>
    <r>
      <rPr>
        <sz val="9"/>
        <rFont val="宋体"/>
        <charset val="134"/>
      </rPr>
      <t>跨境电商理论与实务</t>
    </r>
    <r>
      <rPr>
        <sz val="9"/>
        <rFont val="Times New Roman"/>
        <charset val="134"/>
      </rPr>
      <t>Cross-border E-commerce Theory and Practice</t>
    </r>
  </si>
  <si>
    <t>0225042B</t>
  </si>
  <si>
    <r>
      <rPr>
        <sz val="9"/>
        <rFont val="宋体"/>
        <charset val="134"/>
      </rPr>
      <t>财务大数据管理与分析</t>
    </r>
    <r>
      <rPr>
        <sz val="9"/>
        <rFont val="Times New Roman"/>
        <charset val="134"/>
      </rPr>
      <t>Management and Analysis of Financial Big Data</t>
    </r>
  </si>
  <si>
    <t>1225083B</t>
  </si>
  <si>
    <t>神经网络与深度学习</t>
  </si>
  <si>
    <t>1225122B</t>
  </si>
  <si>
    <r>
      <rPr>
        <sz val="9"/>
        <color theme="1"/>
        <rFont val="宋体"/>
        <charset val="134"/>
      </rPr>
      <t xml:space="preserve">可视化技术与实践     </t>
    </r>
    <r>
      <rPr>
        <sz val="9"/>
        <color theme="1"/>
        <rFont val="Times New Roman"/>
        <charset val="134"/>
      </rPr>
      <t>Visualization Technology and Practice</t>
    </r>
  </si>
  <si>
    <t>0225363B</t>
  </si>
  <si>
    <r>
      <rPr>
        <sz val="9"/>
        <rFont val="宋体"/>
        <charset val="134"/>
      </rPr>
      <t>面向AI的电子商务系统分析与设计</t>
    </r>
    <r>
      <rPr>
        <sz val="9"/>
        <rFont val="Times New Roman"/>
        <charset val="134"/>
      </rPr>
      <t xml:space="preserve"> AI-Oriented E-commerce System Analysis and Design</t>
    </r>
  </si>
  <si>
    <t>0221132B</t>
  </si>
  <si>
    <r>
      <rPr>
        <sz val="9"/>
        <rFont val="宋体"/>
        <charset val="134"/>
      </rPr>
      <t>商务智能分析案例及解析</t>
    </r>
    <r>
      <rPr>
        <sz val="9"/>
        <rFont val="Times New Roman"/>
        <charset val="134"/>
      </rPr>
      <t>Business Intelligence Analysis and Cases Interpretation</t>
    </r>
  </si>
  <si>
    <t>0.5+1.5</t>
  </si>
  <si>
    <t>0225372B</t>
  </si>
  <si>
    <r>
      <rPr>
        <sz val="9"/>
        <rFont val="宋体"/>
        <charset val="134"/>
      </rPr>
      <t>商业数据建模与应用</t>
    </r>
    <r>
      <rPr>
        <sz val="9"/>
        <rFont val="Times New Roman"/>
        <charset val="134"/>
      </rPr>
      <t xml:space="preserve"> Business Data Modeling and Application</t>
    </r>
  </si>
  <si>
    <t>0225222B</t>
  </si>
  <si>
    <t>创业投融资  Venture Capital and Financing</t>
  </si>
  <si>
    <t>0225382B</t>
  </si>
  <si>
    <r>
      <rPr>
        <sz val="9"/>
        <rFont val="宋体"/>
        <charset val="134"/>
      </rPr>
      <t>数字产品与服务</t>
    </r>
    <r>
      <rPr>
        <sz val="9"/>
        <rFont val="Times New Roman"/>
        <charset val="134"/>
      </rPr>
      <t xml:space="preserve"> Digital Products and Services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</si>
  <si>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</si>
  <si>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</si>
  <si>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t>0225392B</t>
  </si>
  <si>
    <r>
      <rPr>
        <sz val="9"/>
        <rFont val="宋体"/>
        <charset val="134"/>
      </rPr>
      <t>数智化新媒体运营</t>
    </r>
    <r>
      <rPr>
        <sz val="9"/>
        <rFont val="Times New Roman"/>
        <charset val="134"/>
      </rPr>
      <t xml:space="preserve">   Digital New Media Operation</t>
    </r>
  </si>
  <si>
    <t>0224053A</t>
  </si>
  <si>
    <t>数智人力资源管理 Digital Human Resource Managemen</t>
  </si>
  <si>
    <t>121393B</t>
  </si>
  <si>
    <t>超高维数据分析</t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</si>
  <si>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</si>
  <si>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</si>
  <si>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</si>
  <si>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Enterprise ESG Management</t>
    </r>
  </si>
  <si>
    <t>0225402B</t>
  </si>
  <si>
    <r>
      <rPr>
        <sz val="9"/>
        <rFont val="宋体"/>
        <charset val="134"/>
      </rPr>
      <t xml:space="preserve">电子商务前沿讲座 </t>
    </r>
    <r>
      <rPr>
        <sz val="9"/>
        <rFont val="Times New Roman"/>
        <charset val="134"/>
      </rPr>
      <t>Frontier Lectures on E-Commerce</t>
    </r>
  </si>
  <si>
    <t>0325042B</t>
  </si>
  <si>
    <t>数字经济概论
Introduction to Digital Economics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</si>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</sst>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sz val="9"/>
      <color theme="1"/>
      <name val="宋体"/>
      <charset val="134"/>
    </font>
    <font>
      <sz val="8"/>
      <color theme="1"/>
      <name val="Times New Roman"/>
      <charset val="134"/>
    </font>
    <font>
      <sz val="9"/>
      <name val="Cambria Math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8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textRotation="255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" fillId="0" borderId="3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textRotation="255" wrapText="1"/>
    </xf>
    <xf numFmtId="0" fontId="9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textRotation="255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left" vertical="center" textRotation="255" wrapText="1" readingOrder="1"/>
    </xf>
    <xf numFmtId="0" fontId="1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4"/>
  <sheetViews>
    <sheetView tabSelected="1" workbookViewId="0">
      <selection activeCell="D4" sqref="D4:D26"/>
    </sheetView>
  </sheetViews>
  <sheetFormatPr defaultColWidth="9" defaultRowHeight="24" customHeight="1"/>
  <cols>
    <col min="1" max="1" width="2.21666666666667" style="4" customWidth="1"/>
    <col min="2" max="2" width="2.55833333333333" style="4" customWidth="1"/>
    <col min="3" max="3" width="3" style="5" customWidth="1"/>
    <col min="4" max="4" width="9.33333333333333" style="4" customWidth="1"/>
    <col min="5" max="5" width="20.2166666666667" style="6" customWidth="1"/>
    <col min="6" max="13" width="3.55833333333333" style="5" customWidth="1"/>
    <col min="14" max="14" width="3.66666666666667" style="5" customWidth="1"/>
    <col min="15" max="15" width="4.21666666666667" style="5" customWidth="1"/>
    <col min="16" max="16" width="4.10833333333333" style="5" customWidth="1"/>
    <col min="17" max="17" width="3.88333333333333" style="5" customWidth="1"/>
    <col min="18" max="18" width="15.8833333333333" style="5" customWidth="1"/>
    <col min="19" max="19" width="3.88333333333333" style="5" customWidth="1"/>
    <col min="20" max="20" width="2.88333333333333" style="1" customWidth="1"/>
    <col min="21" max="21" width="6.88333333333333" style="1" hidden="1" customWidth="1"/>
    <col min="22" max="16384" width="9" style="1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5" t="s">
        <v>11</v>
      </c>
      <c r="Q3" s="25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5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52" t="s">
        <v>17</v>
      </c>
      <c r="S4" s="53" t="s">
        <v>18</v>
      </c>
    </row>
    <row r="5" customHeight="1" spans="1:19">
      <c r="A5" s="17"/>
      <c r="B5" s="18"/>
      <c r="C5" s="15">
        <v>2</v>
      </c>
      <c r="D5" s="15" t="s">
        <v>19</v>
      </c>
      <c r="E5" s="19" t="s">
        <v>20</v>
      </c>
      <c r="F5" s="20">
        <v>1</v>
      </c>
      <c r="G5" s="20"/>
      <c r="H5" s="15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52" t="s">
        <v>21</v>
      </c>
      <c r="S5" s="53" t="s">
        <v>18</v>
      </c>
    </row>
    <row r="6" customHeight="1" spans="1:19">
      <c r="A6" s="17"/>
      <c r="B6" s="18"/>
      <c r="C6" s="15">
        <v>3</v>
      </c>
      <c r="D6" s="15" t="s">
        <v>22</v>
      </c>
      <c r="E6" s="19" t="s">
        <v>23</v>
      </c>
      <c r="F6" s="20">
        <v>2</v>
      </c>
      <c r="G6" s="20"/>
      <c r="H6" s="20"/>
      <c r="I6" s="15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52" t="s">
        <v>21</v>
      </c>
      <c r="S6" s="53" t="s">
        <v>24</v>
      </c>
    </row>
    <row r="7" customHeight="1" spans="1:19">
      <c r="A7" s="17"/>
      <c r="B7" s="18"/>
      <c r="C7" s="15">
        <v>4</v>
      </c>
      <c r="D7" s="15" t="s">
        <v>25</v>
      </c>
      <c r="E7" s="19" t="s">
        <v>26</v>
      </c>
      <c r="F7" s="20">
        <v>1</v>
      </c>
      <c r="G7" s="20"/>
      <c r="H7" s="20"/>
      <c r="I7" s="15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53" t="s">
        <v>27</v>
      </c>
      <c r="S7" s="53" t="s">
        <v>24</v>
      </c>
    </row>
    <row r="8" customHeight="1" spans="1:19">
      <c r="A8" s="17"/>
      <c r="B8" s="18"/>
      <c r="C8" s="15">
        <v>5</v>
      </c>
      <c r="D8" s="15" t="s">
        <v>28</v>
      </c>
      <c r="E8" s="19" t="s">
        <v>29</v>
      </c>
      <c r="F8" s="20"/>
      <c r="G8" s="20">
        <v>2</v>
      </c>
      <c r="H8" s="15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52" t="s">
        <v>17</v>
      </c>
      <c r="S8" s="53" t="s">
        <v>24</v>
      </c>
    </row>
    <row r="9" customHeight="1" spans="1:19">
      <c r="A9" s="17"/>
      <c r="B9" s="18"/>
      <c r="C9" s="15">
        <v>6</v>
      </c>
      <c r="D9" s="15" t="s">
        <v>30</v>
      </c>
      <c r="E9" s="19" t="s">
        <v>31</v>
      </c>
      <c r="F9" s="20"/>
      <c r="G9" s="20">
        <v>2</v>
      </c>
      <c r="H9" s="20"/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52" t="s">
        <v>17</v>
      </c>
      <c r="S9" s="53" t="s">
        <v>18</v>
      </c>
    </row>
    <row r="10" customHeight="1" spans="1:19">
      <c r="A10" s="17"/>
      <c r="B10" s="18"/>
      <c r="C10" s="15">
        <v>7</v>
      </c>
      <c r="D10" s="15" t="s">
        <v>32</v>
      </c>
      <c r="E10" s="19" t="s">
        <v>33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52" t="s">
        <v>17</v>
      </c>
      <c r="S10" s="53" t="s">
        <v>24</v>
      </c>
    </row>
    <row r="11" customHeight="1" spans="1:19">
      <c r="A11" s="17"/>
      <c r="B11" s="18"/>
      <c r="C11" s="15">
        <v>8</v>
      </c>
      <c r="D11" s="15" t="s">
        <v>34</v>
      </c>
      <c r="E11" s="19" t="s">
        <v>35</v>
      </c>
      <c r="F11" s="20"/>
      <c r="G11" s="20"/>
      <c r="H11" s="20">
        <v>0.5</v>
      </c>
      <c r="I11" s="20"/>
      <c r="J11" s="20"/>
      <c r="K11" s="20"/>
      <c r="L11" s="20"/>
      <c r="M11" s="20"/>
      <c r="N11" s="20">
        <v>0.5</v>
      </c>
      <c r="O11" s="20">
        <v>16</v>
      </c>
      <c r="P11" s="20">
        <v>16</v>
      </c>
      <c r="Q11" s="20"/>
      <c r="R11" s="52" t="s">
        <v>17</v>
      </c>
      <c r="S11" s="53" t="s">
        <v>18</v>
      </c>
    </row>
    <row r="12" customHeight="1" spans="1:19">
      <c r="A12" s="17"/>
      <c r="B12" s="18"/>
      <c r="C12" s="15">
        <v>9</v>
      </c>
      <c r="D12" s="15" t="s">
        <v>36</v>
      </c>
      <c r="E12" s="19" t="s">
        <v>37</v>
      </c>
      <c r="F12" s="20"/>
      <c r="G12" s="20"/>
      <c r="H12" s="20"/>
      <c r="I12" s="20">
        <v>0.5</v>
      </c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20"/>
      <c r="R12" s="52" t="s">
        <v>17</v>
      </c>
      <c r="S12" s="53" t="s">
        <v>18</v>
      </c>
    </row>
    <row r="13" customHeight="1" spans="1:19">
      <c r="A13" s="17"/>
      <c r="B13" s="18"/>
      <c r="C13" s="15">
        <v>10</v>
      </c>
      <c r="D13" s="15" t="s">
        <v>38</v>
      </c>
      <c r="E13" s="19" t="s">
        <v>39</v>
      </c>
      <c r="F13" s="20"/>
      <c r="G13" s="20"/>
      <c r="H13" s="20"/>
      <c r="I13" s="20">
        <v>2</v>
      </c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52" t="s">
        <v>17</v>
      </c>
      <c r="S13" s="53" t="s">
        <v>18</v>
      </c>
    </row>
    <row r="14" customHeight="1" spans="1:19">
      <c r="A14" s="17"/>
      <c r="B14" s="18"/>
      <c r="C14" s="15">
        <v>11</v>
      </c>
      <c r="D14" s="15" t="s">
        <v>40</v>
      </c>
      <c r="E14" s="19" t="s">
        <v>41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52" t="s">
        <v>42</v>
      </c>
      <c r="S14" s="53" t="s">
        <v>24</v>
      </c>
    </row>
    <row r="15" customHeight="1" spans="1:19">
      <c r="A15" s="17"/>
      <c r="B15" s="18"/>
      <c r="C15" s="15">
        <v>12</v>
      </c>
      <c r="D15" s="15" t="s">
        <v>43</v>
      </c>
      <c r="E15" s="19" t="s">
        <v>44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52" t="s">
        <v>42</v>
      </c>
      <c r="S15" s="53" t="s">
        <v>24</v>
      </c>
    </row>
    <row r="16" s="1" customFormat="1" customHeight="1" spans="1:19">
      <c r="A16" s="17"/>
      <c r="B16" s="18"/>
      <c r="C16" s="15">
        <v>13</v>
      </c>
      <c r="D16" s="15" t="s">
        <v>45</v>
      </c>
      <c r="E16" s="19" t="s">
        <v>46</v>
      </c>
      <c r="F16" s="20">
        <v>4</v>
      </c>
      <c r="G16" s="20"/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52" t="s">
        <v>47</v>
      </c>
      <c r="S16" s="53" t="s">
        <v>24</v>
      </c>
    </row>
    <row r="17" s="1" customFormat="1" customHeight="1" spans="1:19">
      <c r="A17" s="17"/>
      <c r="B17" s="18"/>
      <c r="C17" s="15">
        <v>14</v>
      </c>
      <c r="D17" s="15" t="s">
        <v>48</v>
      </c>
      <c r="E17" s="19" t="s">
        <v>49</v>
      </c>
      <c r="F17" s="20"/>
      <c r="G17" s="20">
        <v>4</v>
      </c>
      <c r="H17" s="20"/>
      <c r="I17" s="20"/>
      <c r="J17" s="20"/>
      <c r="K17" s="20"/>
      <c r="L17" s="20"/>
      <c r="M17" s="20"/>
      <c r="N17" s="20">
        <v>4</v>
      </c>
      <c r="O17" s="20">
        <v>64</v>
      </c>
      <c r="P17" s="20">
        <v>64</v>
      </c>
      <c r="Q17" s="20"/>
      <c r="R17" s="52" t="s">
        <v>47</v>
      </c>
      <c r="S17" s="53" t="s">
        <v>24</v>
      </c>
    </row>
    <row r="18" customHeight="1" spans="1:19">
      <c r="A18" s="17"/>
      <c r="B18" s="18"/>
      <c r="C18" s="15">
        <v>15</v>
      </c>
      <c r="D18" s="15" t="s">
        <v>50</v>
      </c>
      <c r="E18" s="19" t="s">
        <v>51</v>
      </c>
      <c r="F18" s="20"/>
      <c r="G18" s="20">
        <v>3</v>
      </c>
      <c r="H18" s="20"/>
      <c r="I18" s="20"/>
      <c r="J18" s="20"/>
      <c r="K18" s="20"/>
      <c r="L18" s="20"/>
      <c r="M18" s="20"/>
      <c r="N18" s="20">
        <v>3</v>
      </c>
      <c r="O18" s="20">
        <v>48</v>
      </c>
      <c r="P18" s="20">
        <v>48</v>
      </c>
      <c r="Q18" s="20"/>
      <c r="R18" s="52" t="s">
        <v>47</v>
      </c>
      <c r="S18" s="53" t="s">
        <v>24</v>
      </c>
    </row>
    <row r="19" customHeight="1" spans="1:19">
      <c r="A19" s="17"/>
      <c r="B19" s="18"/>
      <c r="C19" s="15">
        <v>16</v>
      </c>
      <c r="D19" s="15" t="s">
        <v>52</v>
      </c>
      <c r="E19" s="19" t="s">
        <v>53</v>
      </c>
      <c r="F19" s="20"/>
      <c r="G19" s="20"/>
      <c r="H19" s="20">
        <v>4</v>
      </c>
      <c r="I19" s="20"/>
      <c r="J19" s="20"/>
      <c r="K19" s="20"/>
      <c r="L19" s="20"/>
      <c r="M19" s="20"/>
      <c r="N19" s="20">
        <v>4</v>
      </c>
      <c r="O19" s="20">
        <v>64</v>
      </c>
      <c r="P19" s="20">
        <v>64</v>
      </c>
      <c r="Q19" s="20"/>
      <c r="R19" s="52" t="s">
        <v>47</v>
      </c>
      <c r="S19" s="53" t="s">
        <v>24</v>
      </c>
    </row>
    <row r="20" customHeight="1" spans="1:19">
      <c r="A20" s="17"/>
      <c r="B20" s="18"/>
      <c r="C20" s="15">
        <v>17</v>
      </c>
      <c r="D20" s="15" t="s">
        <v>54</v>
      </c>
      <c r="E20" s="19" t="s">
        <v>55</v>
      </c>
      <c r="F20" s="20">
        <v>2</v>
      </c>
      <c r="G20" s="20"/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52" t="s">
        <v>56</v>
      </c>
      <c r="S20" s="53" t="s">
        <v>18</v>
      </c>
    </row>
    <row r="21" customHeight="1" spans="1:19">
      <c r="A21" s="17"/>
      <c r="B21" s="18"/>
      <c r="C21" s="15">
        <v>18</v>
      </c>
      <c r="D21" s="15" t="s">
        <v>57</v>
      </c>
      <c r="E21" s="19" t="s">
        <v>58</v>
      </c>
      <c r="F21" s="20"/>
      <c r="G21" s="20">
        <v>2</v>
      </c>
      <c r="H21" s="20"/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6"/>
      <c r="R21" s="54" t="s">
        <v>56</v>
      </c>
      <c r="S21" s="25" t="s">
        <v>18</v>
      </c>
    </row>
    <row r="22" customHeight="1" spans="1:19">
      <c r="A22" s="17"/>
      <c r="B22" s="18"/>
      <c r="C22" s="15">
        <v>19</v>
      </c>
      <c r="D22" s="15" t="s">
        <v>59</v>
      </c>
      <c r="E22" s="19" t="s">
        <v>60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6"/>
      <c r="R22" s="54" t="s">
        <v>56</v>
      </c>
      <c r="S22" s="25" t="s">
        <v>18</v>
      </c>
    </row>
    <row r="23" customHeight="1" spans="1:19">
      <c r="A23" s="17"/>
      <c r="B23" s="18"/>
      <c r="C23" s="15">
        <v>20</v>
      </c>
      <c r="D23" s="15" t="s">
        <v>61</v>
      </c>
      <c r="E23" s="19" t="s">
        <v>62</v>
      </c>
      <c r="F23" s="20"/>
      <c r="G23" s="20"/>
      <c r="H23" s="20"/>
      <c r="I23" s="20">
        <v>2</v>
      </c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26"/>
      <c r="R23" s="54" t="s">
        <v>56</v>
      </c>
      <c r="S23" s="25" t="s">
        <v>18</v>
      </c>
    </row>
    <row r="24" customHeight="1" spans="1:19">
      <c r="A24" s="17"/>
      <c r="B24" s="18"/>
      <c r="C24" s="15">
        <v>21</v>
      </c>
      <c r="D24" s="15" t="s">
        <v>63</v>
      </c>
      <c r="E24" s="19" t="s">
        <v>64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24</v>
      </c>
      <c r="Q24" s="20">
        <v>8</v>
      </c>
      <c r="R24" s="54" t="s">
        <v>65</v>
      </c>
      <c r="S24" s="25" t="s">
        <v>18</v>
      </c>
    </row>
    <row r="25" customHeight="1" spans="1:19">
      <c r="A25" s="17"/>
      <c r="B25" s="18"/>
      <c r="C25" s="15">
        <v>22</v>
      </c>
      <c r="D25" s="15" t="s">
        <v>66</v>
      </c>
      <c r="E25" s="1" t="s">
        <v>67</v>
      </c>
      <c r="F25" s="20"/>
      <c r="G25" s="20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4" t="s">
        <v>65</v>
      </c>
      <c r="S25" s="25" t="s">
        <v>24</v>
      </c>
    </row>
    <row r="26" customHeight="1" spans="1:19">
      <c r="A26" s="17"/>
      <c r="B26" s="18"/>
      <c r="C26" s="15">
        <v>23</v>
      </c>
      <c r="D26" s="15" t="s">
        <v>68</v>
      </c>
      <c r="E26" s="19" t="s">
        <v>69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54" t="s">
        <v>70</v>
      </c>
      <c r="S26" s="53" t="s">
        <v>18</v>
      </c>
    </row>
    <row r="27" s="2" customFormat="1" customHeight="1" spans="1:19">
      <c r="A27" s="17"/>
      <c r="B27" s="18"/>
      <c r="C27" s="21" t="s">
        <v>71</v>
      </c>
      <c r="D27" s="22"/>
      <c r="E27" s="22"/>
      <c r="F27" s="23">
        <f>SUM(F4:F26)</f>
        <v>18</v>
      </c>
      <c r="G27" s="23">
        <f>SUM(G4:G26)</f>
        <v>21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8"/>
    </row>
    <row r="28" s="2" customFormat="1" customHeight="1" spans="1:19">
      <c r="A28" s="17"/>
      <c r="B28" s="24" t="s">
        <v>72</v>
      </c>
      <c r="C28" s="25" t="s">
        <v>73</v>
      </c>
      <c r="D28" s="14"/>
      <c r="E28" s="14"/>
      <c r="F28" s="25" t="s">
        <v>74</v>
      </c>
      <c r="G28" s="26"/>
      <c r="H28" s="26"/>
      <c r="I28" s="26"/>
      <c r="J28" s="26"/>
      <c r="K28" s="26"/>
      <c r="L28" s="26"/>
      <c r="M28" s="23"/>
      <c r="N28" s="23" t="s">
        <v>75</v>
      </c>
      <c r="O28" s="23"/>
      <c r="P28" s="48" t="s">
        <v>76</v>
      </c>
      <c r="Q28" s="55"/>
      <c r="R28" s="56"/>
      <c r="S28" s="57"/>
    </row>
    <row r="29" customHeight="1" spans="1:19">
      <c r="A29" s="17"/>
      <c r="B29" s="27"/>
      <c r="C29" s="25" t="s">
        <v>77</v>
      </c>
      <c r="D29" s="14"/>
      <c r="E29" s="14"/>
      <c r="F29" s="25" t="s">
        <v>74</v>
      </c>
      <c r="G29" s="26"/>
      <c r="H29" s="26"/>
      <c r="I29" s="26"/>
      <c r="J29" s="26"/>
      <c r="K29" s="26"/>
      <c r="L29" s="26"/>
      <c r="M29" s="26"/>
      <c r="N29" s="20" t="s">
        <v>78</v>
      </c>
      <c r="O29" s="20"/>
      <c r="P29" s="49"/>
      <c r="Q29" s="58"/>
      <c r="R29" s="59"/>
      <c r="S29" s="60"/>
    </row>
    <row r="30" customHeight="1" spans="1:19">
      <c r="A30" s="17"/>
      <c r="B30" s="27"/>
      <c r="C30" s="25" t="s">
        <v>79</v>
      </c>
      <c r="D30" s="14"/>
      <c r="E30" s="14"/>
      <c r="F30" s="25" t="s">
        <v>74</v>
      </c>
      <c r="G30" s="26"/>
      <c r="H30" s="26"/>
      <c r="I30" s="26"/>
      <c r="J30" s="26"/>
      <c r="K30" s="26"/>
      <c r="L30" s="26"/>
      <c r="M30" s="26"/>
      <c r="N30" s="20" t="s">
        <v>78</v>
      </c>
      <c r="O30" s="20"/>
      <c r="P30" s="49"/>
      <c r="Q30" s="58"/>
      <c r="R30" s="59"/>
      <c r="S30" s="60"/>
    </row>
    <row r="31" customHeight="1" spans="1:19">
      <c r="A31" s="17"/>
      <c r="B31" s="27"/>
      <c r="C31" s="25" t="s">
        <v>80</v>
      </c>
      <c r="D31" s="14"/>
      <c r="E31" s="14"/>
      <c r="F31" s="25" t="s">
        <v>74</v>
      </c>
      <c r="G31" s="26"/>
      <c r="H31" s="26"/>
      <c r="I31" s="26"/>
      <c r="J31" s="26"/>
      <c r="K31" s="26"/>
      <c r="L31" s="26"/>
      <c r="M31" s="26"/>
      <c r="N31" s="20"/>
      <c r="O31" s="20"/>
      <c r="P31" s="49"/>
      <c r="Q31" s="58"/>
      <c r="R31" s="59"/>
      <c r="S31" s="60"/>
    </row>
    <row r="32" customHeight="1" spans="1:19">
      <c r="A32" s="17"/>
      <c r="B32" s="27"/>
      <c r="C32" s="25" t="s">
        <v>81</v>
      </c>
      <c r="D32" s="14"/>
      <c r="E32" s="14"/>
      <c r="F32" s="25" t="s">
        <v>74</v>
      </c>
      <c r="G32" s="26"/>
      <c r="H32" s="26"/>
      <c r="I32" s="26"/>
      <c r="J32" s="26"/>
      <c r="K32" s="26"/>
      <c r="L32" s="26"/>
      <c r="M32" s="26"/>
      <c r="N32" s="20"/>
      <c r="O32" s="20"/>
      <c r="P32" s="49"/>
      <c r="Q32" s="58"/>
      <c r="R32" s="59"/>
      <c r="S32" s="60"/>
    </row>
    <row r="33" customHeight="1" spans="1:19">
      <c r="A33" s="17"/>
      <c r="B33" s="27"/>
      <c r="C33" s="25" t="s">
        <v>82</v>
      </c>
      <c r="D33" s="14"/>
      <c r="E33" s="14"/>
      <c r="F33" s="25" t="s">
        <v>74</v>
      </c>
      <c r="G33" s="26"/>
      <c r="H33" s="26"/>
      <c r="I33" s="26"/>
      <c r="J33" s="26"/>
      <c r="K33" s="26"/>
      <c r="L33" s="26"/>
      <c r="M33" s="26"/>
      <c r="N33" s="20"/>
      <c r="O33" s="20"/>
      <c r="P33" s="49"/>
      <c r="Q33" s="58"/>
      <c r="R33" s="59"/>
      <c r="S33" s="60"/>
    </row>
    <row r="34" customHeight="1" spans="1:19">
      <c r="A34" s="17"/>
      <c r="B34" s="27"/>
      <c r="C34" s="25" t="s">
        <v>83</v>
      </c>
      <c r="D34" s="14"/>
      <c r="E34" s="14"/>
      <c r="F34" s="25" t="s">
        <v>74</v>
      </c>
      <c r="G34" s="26"/>
      <c r="H34" s="26"/>
      <c r="I34" s="26"/>
      <c r="J34" s="26"/>
      <c r="K34" s="26"/>
      <c r="L34" s="26"/>
      <c r="M34" s="26"/>
      <c r="N34" s="20"/>
      <c r="O34" s="20"/>
      <c r="P34" s="50"/>
      <c r="Q34" s="61"/>
      <c r="R34" s="62"/>
      <c r="S34" s="63"/>
    </row>
    <row r="35" s="2" customFormat="1" customHeight="1" spans="1:19">
      <c r="A35" s="17"/>
      <c r="B35" s="9"/>
      <c r="C35" s="21" t="s">
        <v>71</v>
      </c>
      <c r="D35" s="22"/>
      <c r="E35" s="22"/>
      <c r="F35" s="23"/>
      <c r="G35" s="23"/>
      <c r="H35" s="28"/>
      <c r="I35" s="51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64"/>
      <c r="R35" s="64"/>
      <c r="S35" s="64"/>
    </row>
    <row r="36" customHeight="1" spans="1:19">
      <c r="A36" s="29" t="s">
        <v>84</v>
      </c>
      <c r="B36" s="24" t="s">
        <v>85</v>
      </c>
      <c r="C36" s="15">
        <v>1</v>
      </c>
      <c r="D36" s="15" t="s">
        <v>86</v>
      </c>
      <c r="E36" s="19" t="s">
        <v>87</v>
      </c>
      <c r="F36" s="26">
        <v>3</v>
      </c>
      <c r="G36" s="26"/>
      <c r="H36" s="26"/>
      <c r="I36" s="26"/>
      <c r="J36" s="26"/>
      <c r="K36" s="26"/>
      <c r="L36" s="26"/>
      <c r="M36" s="26"/>
      <c r="N36" s="26">
        <v>3</v>
      </c>
      <c r="O36" s="26">
        <v>48</v>
      </c>
      <c r="P36" s="26">
        <v>48</v>
      </c>
      <c r="Q36" s="26"/>
      <c r="R36" s="54" t="s">
        <v>88</v>
      </c>
      <c r="S36" s="53" t="s">
        <v>24</v>
      </c>
    </row>
    <row r="37" s="3" customFormat="1" customHeight="1" spans="1:21">
      <c r="A37" s="30"/>
      <c r="B37" s="27"/>
      <c r="C37" s="15">
        <v>2</v>
      </c>
      <c r="D37" s="15" t="s">
        <v>89</v>
      </c>
      <c r="E37" s="31" t="s">
        <v>90</v>
      </c>
      <c r="F37" s="15"/>
      <c r="G37" s="15">
        <v>2</v>
      </c>
      <c r="H37" s="15"/>
      <c r="I37" s="15"/>
      <c r="J37" s="15"/>
      <c r="K37" s="15"/>
      <c r="L37" s="15"/>
      <c r="M37" s="15"/>
      <c r="N37" s="26">
        <v>2</v>
      </c>
      <c r="O37" s="26">
        <v>32</v>
      </c>
      <c r="P37" s="26">
        <v>32</v>
      </c>
      <c r="Q37" s="26"/>
      <c r="R37" s="54" t="s">
        <v>91</v>
      </c>
      <c r="S37" s="53" t="s">
        <v>24</v>
      </c>
      <c r="U37" s="1"/>
    </row>
    <row r="38" customHeight="1" spans="1:19">
      <c r="A38" s="30"/>
      <c r="B38" s="27"/>
      <c r="C38" s="15">
        <v>3</v>
      </c>
      <c r="D38" s="15" t="s">
        <v>92</v>
      </c>
      <c r="E38" s="18" t="s">
        <v>93</v>
      </c>
      <c r="F38" s="26"/>
      <c r="G38" s="26">
        <v>2</v>
      </c>
      <c r="H38" s="26"/>
      <c r="I38" s="26"/>
      <c r="J38" s="26"/>
      <c r="K38" s="26"/>
      <c r="L38" s="26"/>
      <c r="M38" s="26"/>
      <c r="N38" s="26">
        <v>2</v>
      </c>
      <c r="O38" s="26">
        <v>32</v>
      </c>
      <c r="P38" s="26">
        <v>32</v>
      </c>
      <c r="Q38" s="26"/>
      <c r="R38" s="54" t="s">
        <v>88</v>
      </c>
      <c r="S38" s="53" t="s">
        <v>18</v>
      </c>
    </row>
    <row r="39" customHeight="1" spans="1:19">
      <c r="A39" s="30"/>
      <c r="B39" s="27"/>
      <c r="C39" s="15">
        <v>4</v>
      </c>
      <c r="D39" s="15" t="s">
        <v>94</v>
      </c>
      <c r="E39" s="18" t="s">
        <v>95</v>
      </c>
      <c r="F39" s="26"/>
      <c r="G39" s="26" t="s">
        <v>96</v>
      </c>
      <c r="H39" s="26"/>
      <c r="I39" s="26"/>
      <c r="J39" s="26"/>
      <c r="K39" s="26"/>
      <c r="L39" s="26"/>
      <c r="M39" s="26"/>
      <c r="N39" s="26">
        <v>4</v>
      </c>
      <c r="O39" s="26">
        <f>N39*16</f>
        <v>64</v>
      </c>
      <c r="P39" s="26">
        <v>48</v>
      </c>
      <c r="Q39" s="26">
        <v>16</v>
      </c>
      <c r="R39" s="26" t="s">
        <v>47</v>
      </c>
      <c r="S39" s="25" t="s">
        <v>24</v>
      </c>
    </row>
    <row r="40" customHeight="1" spans="1:19">
      <c r="A40" s="30"/>
      <c r="B40" s="27"/>
      <c r="C40" s="15">
        <v>5</v>
      </c>
      <c r="D40" s="15" t="s">
        <v>97</v>
      </c>
      <c r="E40" s="31" t="s">
        <v>98</v>
      </c>
      <c r="F40" s="15"/>
      <c r="G40" s="15"/>
      <c r="H40" s="15">
        <v>3</v>
      </c>
      <c r="I40" s="15"/>
      <c r="J40" s="15"/>
      <c r="K40" s="15"/>
      <c r="L40" s="15"/>
      <c r="M40" s="15"/>
      <c r="N40" s="26">
        <v>3</v>
      </c>
      <c r="O40" s="26">
        <v>48</v>
      </c>
      <c r="P40" s="26">
        <v>48</v>
      </c>
      <c r="Q40" s="26"/>
      <c r="R40" s="54" t="s">
        <v>99</v>
      </c>
      <c r="S40" s="53" t="s">
        <v>24</v>
      </c>
    </row>
    <row r="41" customHeight="1" spans="1:19">
      <c r="A41" s="30"/>
      <c r="B41" s="27"/>
      <c r="C41" s="15">
        <v>6</v>
      </c>
      <c r="D41" s="15" t="s">
        <v>100</v>
      </c>
      <c r="E41" s="19" t="s">
        <v>101</v>
      </c>
      <c r="F41" s="26"/>
      <c r="G41" s="26"/>
      <c r="H41" s="26">
        <v>2</v>
      </c>
      <c r="I41" s="15"/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15"/>
      <c r="R41" s="54" t="s">
        <v>88</v>
      </c>
      <c r="S41" s="53" t="s">
        <v>24</v>
      </c>
    </row>
    <row r="42" customHeight="1" spans="1:19">
      <c r="A42" s="30"/>
      <c r="B42" s="27"/>
      <c r="C42" s="15">
        <v>7</v>
      </c>
      <c r="D42" s="15" t="s">
        <v>102</v>
      </c>
      <c r="E42" s="19" t="s">
        <v>103</v>
      </c>
      <c r="F42" s="26"/>
      <c r="G42" s="26"/>
      <c r="H42" s="15">
        <v>2</v>
      </c>
      <c r="I42" s="26"/>
      <c r="J42" s="26"/>
      <c r="K42" s="26"/>
      <c r="L42" s="26"/>
      <c r="M42" s="26"/>
      <c r="N42" s="26">
        <v>2</v>
      </c>
      <c r="O42" s="26">
        <v>32</v>
      </c>
      <c r="P42" s="26">
        <v>32</v>
      </c>
      <c r="Q42" s="26"/>
      <c r="R42" s="54" t="s">
        <v>88</v>
      </c>
      <c r="S42" s="53" t="s">
        <v>24</v>
      </c>
    </row>
    <row r="43" customHeight="1" spans="1:19">
      <c r="A43" s="30"/>
      <c r="B43" s="27"/>
      <c r="C43" s="15">
        <v>8</v>
      </c>
      <c r="D43" s="15" t="s">
        <v>104</v>
      </c>
      <c r="E43" s="18" t="s">
        <v>105</v>
      </c>
      <c r="F43" s="26"/>
      <c r="G43" s="26"/>
      <c r="H43" s="26">
        <v>2</v>
      </c>
      <c r="I43" s="26"/>
      <c r="J43" s="26"/>
      <c r="K43" s="26"/>
      <c r="L43" s="26"/>
      <c r="M43" s="26"/>
      <c r="N43" s="26">
        <v>2</v>
      </c>
      <c r="O43" s="26">
        <v>32</v>
      </c>
      <c r="P43" s="26">
        <v>32</v>
      </c>
      <c r="Q43" s="26"/>
      <c r="R43" s="25" t="s">
        <v>47</v>
      </c>
      <c r="S43" s="25" t="s">
        <v>18</v>
      </c>
    </row>
    <row r="44" customHeight="1" spans="1:19">
      <c r="A44" s="30"/>
      <c r="B44" s="27"/>
      <c r="C44" s="15">
        <v>9</v>
      </c>
      <c r="D44" s="15" t="s">
        <v>106</v>
      </c>
      <c r="E44" s="18" t="s">
        <v>107</v>
      </c>
      <c r="F44" s="26"/>
      <c r="G44" s="26"/>
      <c r="H44" s="26" t="s">
        <v>96</v>
      </c>
      <c r="I44" s="26"/>
      <c r="J44" s="26"/>
      <c r="K44" s="26"/>
      <c r="L44" s="26"/>
      <c r="M44" s="26"/>
      <c r="N44" s="26">
        <v>4</v>
      </c>
      <c r="O44" s="26">
        <v>64</v>
      </c>
      <c r="P44" s="26">
        <v>48</v>
      </c>
      <c r="Q44" s="26">
        <v>16</v>
      </c>
      <c r="R44" s="25" t="s">
        <v>47</v>
      </c>
      <c r="S44" s="25" t="s">
        <v>24</v>
      </c>
    </row>
    <row r="45" customHeight="1" spans="1:19">
      <c r="A45" s="30"/>
      <c r="B45" s="27"/>
      <c r="C45" s="15">
        <v>10</v>
      </c>
      <c r="D45" s="15" t="s">
        <v>108</v>
      </c>
      <c r="E45" s="32" t="s">
        <v>109</v>
      </c>
      <c r="F45" s="26"/>
      <c r="G45" s="15"/>
      <c r="H45" s="26">
        <v>2</v>
      </c>
      <c r="I45" s="26"/>
      <c r="J45" s="26"/>
      <c r="K45" s="26"/>
      <c r="L45" s="26"/>
      <c r="M45" s="26"/>
      <c r="N45" s="26">
        <v>2</v>
      </c>
      <c r="O45" s="26">
        <v>32</v>
      </c>
      <c r="P45" s="26">
        <v>32</v>
      </c>
      <c r="Q45" s="26"/>
      <c r="R45" s="54" t="s">
        <v>88</v>
      </c>
      <c r="S45" s="53" t="s">
        <v>18</v>
      </c>
    </row>
    <row r="46" ht="35" customHeight="1" spans="1:19">
      <c r="A46" s="30"/>
      <c r="B46" s="27"/>
      <c r="C46" s="15">
        <v>11</v>
      </c>
      <c r="D46" s="15" t="s">
        <v>110</v>
      </c>
      <c r="E46" s="33" t="s">
        <v>111</v>
      </c>
      <c r="F46" s="34"/>
      <c r="G46" s="26"/>
      <c r="H46" s="26" t="s">
        <v>112</v>
      </c>
      <c r="I46" s="26"/>
      <c r="J46" s="26"/>
      <c r="K46" s="26"/>
      <c r="L46" s="26"/>
      <c r="M46" s="26"/>
      <c r="N46" s="26">
        <v>3</v>
      </c>
      <c r="O46" s="26">
        <f>N46*16</f>
        <v>48</v>
      </c>
      <c r="P46" s="26">
        <v>16</v>
      </c>
      <c r="Q46" s="26">
        <v>32</v>
      </c>
      <c r="R46" s="25" t="s">
        <v>113</v>
      </c>
      <c r="S46" s="25" t="s">
        <v>24</v>
      </c>
    </row>
    <row r="47" customHeight="1" spans="1:19">
      <c r="A47" s="30"/>
      <c r="B47" s="27"/>
      <c r="C47" s="15">
        <v>12</v>
      </c>
      <c r="D47" s="15" t="s">
        <v>114</v>
      </c>
      <c r="E47" s="35" t="s">
        <v>115</v>
      </c>
      <c r="F47" s="26"/>
      <c r="G47" s="26"/>
      <c r="H47" s="15"/>
      <c r="I47" s="26">
        <v>2</v>
      </c>
      <c r="J47" s="26"/>
      <c r="K47" s="26"/>
      <c r="L47" s="26"/>
      <c r="M47" s="26"/>
      <c r="N47" s="26">
        <v>2</v>
      </c>
      <c r="O47" s="26">
        <v>32</v>
      </c>
      <c r="P47" s="26">
        <v>32</v>
      </c>
      <c r="Q47" s="26"/>
      <c r="R47" s="54" t="s">
        <v>88</v>
      </c>
      <c r="S47" s="53" t="s">
        <v>24</v>
      </c>
    </row>
    <row r="48" customHeight="1" spans="1:19">
      <c r="A48" s="30"/>
      <c r="B48" s="27"/>
      <c r="C48" s="15">
        <v>13</v>
      </c>
      <c r="D48" s="36" t="s">
        <v>116</v>
      </c>
      <c r="E48" s="37" t="s">
        <v>117</v>
      </c>
      <c r="F48" s="38"/>
      <c r="G48" s="38"/>
      <c r="H48" s="38"/>
      <c r="I48" s="38" t="s">
        <v>118</v>
      </c>
      <c r="J48" s="38"/>
      <c r="K48" s="38"/>
      <c r="L48" s="38"/>
      <c r="M48" s="38"/>
      <c r="N48" s="38">
        <v>3</v>
      </c>
      <c r="O48" s="38">
        <v>48</v>
      </c>
      <c r="P48" s="38">
        <v>32</v>
      </c>
      <c r="Q48" s="38">
        <v>16</v>
      </c>
      <c r="R48" s="65" t="s">
        <v>47</v>
      </c>
      <c r="S48" s="65" t="s">
        <v>24</v>
      </c>
    </row>
    <row r="49" s="2" customFormat="1" customHeight="1" spans="1:19">
      <c r="A49" s="30"/>
      <c r="B49" s="39"/>
      <c r="C49" s="15">
        <v>14</v>
      </c>
      <c r="D49" s="15" t="s">
        <v>119</v>
      </c>
      <c r="E49" s="18" t="s">
        <v>120</v>
      </c>
      <c r="F49" s="15"/>
      <c r="G49" s="15"/>
      <c r="H49" s="15"/>
      <c r="I49" s="15"/>
      <c r="J49" s="15" t="s">
        <v>121</v>
      </c>
      <c r="K49" s="15"/>
      <c r="L49" s="15"/>
      <c r="M49" s="15"/>
      <c r="N49" s="15">
        <v>2</v>
      </c>
      <c r="O49" s="15">
        <v>32</v>
      </c>
      <c r="P49" s="15">
        <v>16</v>
      </c>
      <c r="Q49" s="26">
        <v>16</v>
      </c>
      <c r="R49" s="25" t="s">
        <v>88</v>
      </c>
      <c r="S49" s="25" t="s">
        <v>24</v>
      </c>
    </row>
    <row r="50" s="2" customFormat="1" customHeight="1" spans="1:19">
      <c r="A50" s="30"/>
      <c r="B50" s="39"/>
      <c r="C50" s="15">
        <v>15</v>
      </c>
      <c r="D50" s="15" t="s">
        <v>122</v>
      </c>
      <c r="E50" s="18" t="s">
        <v>123</v>
      </c>
      <c r="F50" s="15"/>
      <c r="G50" s="15"/>
      <c r="H50" s="15"/>
      <c r="I50" s="15"/>
      <c r="J50" s="15" t="s">
        <v>121</v>
      </c>
      <c r="K50" s="15"/>
      <c r="L50" s="15"/>
      <c r="M50" s="15"/>
      <c r="N50" s="15">
        <v>2</v>
      </c>
      <c r="O50" s="15">
        <v>32</v>
      </c>
      <c r="P50" s="15">
        <v>16</v>
      </c>
      <c r="Q50" s="26">
        <v>16</v>
      </c>
      <c r="R50" s="25" t="s">
        <v>88</v>
      </c>
      <c r="S50" s="25" t="s">
        <v>24</v>
      </c>
    </row>
    <row r="51" s="2" customFormat="1" customHeight="1" spans="1:19">
      <c r="A51" s="30"/>
      <c r="B51" s="39"/>
      <c r="C51" s="15">
        <v>16</v>
      </c>
      <c r="D51" s="40" t="s">
        <v>124</v>
      </c>
      <c r="E51" s="37" t="s">
        <v>125</v>
      </c>
      <c r="F51" s="40"/>
      <c r="G51" s="40"/>
      <c r="H51" s="40"/>
      <c r="I51" s="40"/>
      <c r="J51" s="40" t="s">
        <v>118</v>
      </c>
      <c r="K51" s="40"/>
      <c r="L51" s="40"/>
      <c r="M51" s="40"/>
      <c r="N51" s="40">
        <v>3</v>
      </c>
      <c r="O51" s="40">
        <v>48</v>
      </c>
      <c r="P51" s="40">
        <v>32</v>
      </c>
      <c r="Q51" s="40">
        <v>16</v>
      </c>
      <c r="R51" s="65" t="s">
        <v>113</v>
      </c>
      <c r="S51" s="65" t="s">
        <v>24</v>
      </c>
    </row>
    <row r="52" s="2" customFormat="1" customHeight="1" spans="1:19">
      <c r="A52" s="30"/>
      <c r="B52" s="39"/>
      <c r="C52" s="15">
        <v>17</v>
      </c>
      <c r="D52" s="40" t="s">
        <v>126</v>
      </c>
      <c r="E52" s="37" t="s">
        <v>127</v>
      </c>
      <c r="F52" s="40"/>
      <c r="G52" s="40"/>
      <c r="H52" s="40"/>
      <c r="I52" s="40"/>
      <c r="J52" s="40" t="s">
        <v>118</v>
      </c>
      <c r="K52" s="40"/>
      <c r="L52" s="40"/>
      <c r="M52" s="40"/>
      <c r="N52" s="40">
        <v>3</v>
      </c>
      <c r="O52" s="40">
        <v>48</v>
      </c>
      <c r="P52" s="40">
        <v>32</v>
      </c>
      <c r="Q52" s="40">
        <v>16</v>
      </c>
      <c r="R52" s="65" t="s">
        <v>47</v>
      </c>
      <c r="S52" s="65" t="s">
        <v>18</v>
      </c>
    </row>
    <row r="53" s="2" customFormat="1" customHeight="1" spans="1:19">
      <c r="A53" s="30"/>
      <c r="B53" s="41"/>
      <c r="D53" s="42"/>
      <c r="E53" s="42"/>
      <c r="F53" s="43">
        <f>SUM(F36:F52)</f>
        <v>3</v>
      </c>
      <c r="G53" s="43">
        <v>8</v>
      </c>
      <c r="H53" s="43">
        <v>18</v>
      </c>
      <c r="I53" s="43">
        <v>5</v>
      </c>
      <c r="J53" s="43">
        <v>10</v>
      </c>
      <c r="K53" s="43">
        <f>SUM(K36:K51)</f>
        <v>0</v>
      </c>
      <c r="L53" s="43">
        <f>SUM(L36:L51)</f>
        <v>0</v>
      </c>
      <c r="M53" s="43">
        <f>SUM(M36:M51)</f>
        <v>0</v>
      </c>
      <c r="N53" s="43">
        <f>SUM(N36:N52)</f>
        <v>44</v>
      </c>
      <c r="O53" s="43">
        <f>SUM(O36:O52)</f>
        <v>704</v>
      </c>
      <c r="P53" s="43">
        <f>SUM(P36:P52)</f>
        <v>560</v>
      </c>
      <c r="Q53" s="43">
        <f>SUM(Q36:Q52)</f>
        <v>144</v>
      </c>
      <c r="R53" s="66"/>
      <c r="S53" s="67"/>
    </row>
    <row r="54" customHeight="1" spans="1:19">
      <c r="A54" s="30"/>
      <c r="B54" s="44" t="s">
        <v>128</v>
      </c>
      <c r="C54" s="15">
        <v>1</v>
      </c>
      <c r="D54" s="15" t="s">
        <v>129</v>
      </c>
      <c r="E54" s="45" t="s">
        <v>130</v>
      </c>
      <c r="F54" s="26"/>
      <c r="G54" s="15"/>
      <c r="H54" s="15">
        <v>2</v>
      </c>
      <c r="I54" s="15"/>
      <c r="J54" s="26"/>
      <c r="K54" s="26"/>
      <c r="L54" s="26"/>
      <c r="M54" s="26"/>
      <c r="N54" s="26">
        <v>2</v>
      </c>
      <c r="O54" s="26">
        <v>32</v>
      </c>
      <c r="P54" s="26">
        <v>32</v>
      </c>
      <c r="Q54" s="26"/>
      <c r="R54" s="54" t="s">
        <v>88</v>
      </c>
      <c r="S54" s="53" t="s">
        <v>24</v>
      </c>
    </row>
    <row r="55" customHeight="1" spans="1:19">
      <c r="A55" s="30"/>
      <c r="B55" s="44"/>
      <c r="C55" s="15">
        <v>2</v>
      </c>
      <c r="D55" s="15" t="s">
        <v>131</v>
      </c>
      <c r="E55" s="45" t="s">
        <v>132</v>
      </c>
      <c r="F55" s="26"/>
      <c r="G55" s="15"/>
      <c r="H55" s="26">
        <v>2</v>
      </c>
      <c r="I55" s="26"/>
      <c r="J55" s="26"/>
      <c r="K55" s="26"/>
      <c r="L55" s="26"/>
      <c r="M55" s="26"/>
      <c r="N55" s="26">
        <v>2</v>
      </c>
      <c r="O55" s="26">
        <v>32</v>
      </c>
      <c r="P55" s="26">
        <v>32</v>
      </c>
      <c r="Q55" s="26"/>
      <c r="R55" s="54" t="s">
        <v>88</v>
      </c>
      <c r="S55" s="53" t="s">
        <v>24</v>
      </c>
    </row>
    <row r="56" customHeight="1" spans="1:19">
      <c r="A56" s="30"/>
      <c r="B56" s="44"/>
      <c r="C56" s="15">
        <v>3</v>
      </c>
      <c r="D56" s="15" t="s">
        <v>133</v>
      </c>
      <c r="E56" s="18" t="s">
        <v>134</v>
      </c>
      <c r="F56" s="46"/>
      <c r="G56" s="47"/>
      <c r="H56" s="26" t="s">
        <v>112</v>
      </c>
      <c r="I56" s="26"/>
      <c r="J56" s="26"/>
      <c r="K56" s="26"/>
      <c r="L56" s="26"/>
      <c r="M56" s="26"/>
      <c r="N56" s="26">
        <v>3</v>
      </c>
      <c r="O56" s="26">
        <v>48</v>
      </c>
      <c r="P56" s="26">
        <v>16</v>
      </c>
      <c r="Q56" s="26">
        <v>32</v>
      </c>
      <c r="R56" s="25" t="s">
        <v>47</v>
      </c>
      <c r="S56" s="25" t="s">
        <v>18</v>
      </c>
    </row>
    <row r="57" customHeight="1" spans="1:19">
      <c r="A57" s="30"/>
      <c r="B57" s="44"/>
      <c r="C57" s="15">
        <v>4</v>
      </c>
      <c r="D57" s="15" t="s">
        <v>135</v>
      </c>
      <c r="E57" s="19" t="s">
        <v>136</v>
      </c>
      <c r="F57" s="26"/>
      <c r="G57" s="26"/>
      <c r="H57" s="26"/>
      <c r="I57" s="26">
        <v>2</v>
      </c>
      <c r="J57" s="26"/>
      <c r="K57" s="26"/>
      <c r="L57" s="26"/>
      <c r="M57" s="26"/>
      <c r="N57" s="26">
        <v>2</v>
      </c>
      <c r="O57" s="26">
        <v>32</v>
      </c>
      <c r="P57" s="26">
        <v>32</v>
      </c>
      <c r="Q57" s="26"/>
      <c r="R57" s="54" t="s">
        <v>88</v>
      </c>
      <c r="S57" s="25" t="s">
        <v>24</v>
      </c>
    </row>
    <row r="58" customHeight="1" spans="1:19">
      <c r="A58" s="30"/>
      <c r="B58" s="44"/>
      <c r="C58" s="15">
        <v>5</v>
      </c>
      <c r="D58" s="15" t="s">
        <v>137</v>
      </c>
      <c r="E58" s="14" t="s">
        <v>138</v>
      </c>
      <c r="F58" s="26"/>
      <c r="G58" s="15"/>
      <c r="H58" s="15"/>
      <c r="I58" s="15" t="s">
        <v>121</v>
      </c>
      <c r="J58" s="15"/>
      <c r="K58" s="26"/>
      <c r="L58" s="26"/>
      <c r="M58" s="15"/>
      <c r="N58" s="15">
        <v>2</v>
      </c>
      <c r="O58" s="26">
        <v>32</v>
      </c>
      <c r="P58" s="26">
        <v>16</v>
      </c>
      <c r="Q58" s="26">
        <v>16</v>
      </c>
      <c r="R58" s="54" t="s">
        <v>139</v>
      </c>
      <c r="S58" s="53" t="s">
        <v>18</v>
      </c>
    </row>
    <row r="59" customHeight="1" spans="1:19">
      <c r="A59" s="30"/>
      <c r="B59" s="44"/>
      <c r="C59" s="15">
        <v>6</v>
      </c>
      <c r="D59" s="15" t="s">
        <v>140</v>
      </c>
      <c r="E59" s="18" t="s">
        <v>141</v>
      </c>
      <c r="F59" s="15"/>
      <c r="G59" s="15"/>
      <c r="H59" s="15"/>
      <c r="I59" s="15" t="s">
        <v>121</v>
      </c>
      <c r="J59" s="15"/>
      <c r="K59" s="15"/>
      <c r="L59" s="15"/>
      <c r="M59" s="15"/>
      <c r="N59" s="15">
        <v>2</v>
      </c>
      <c r="O59" s="26">
        <v>32</v>
      </c>
      <c r="P59" s="26">
        <v>16</v>
      </c>
      <c r="Q59" s="26">
        <v>16</v>
      </c>
      <c r="R59" s="54" t="s">
        <v>88</v>
      </c>
      <c r="S59" s="53" t="s">
        <v>18</v>
      </c>
    </row>
    <row r="60" customHeight="1" spans="1:19">
      <c r="A60" s="30"/>
      <c r="B60" s="44"/>
      <c r="C60" s="15">
        <v>7</v>
      </c>
      <c r="D60" s="26" t="s">
        <v>142</v>
      </c>
      <c r="E60" s="45" t="s">
        <v>143</v>
      </c>
      <c r="F60" s="15"/>
      <c r="G60" s="15"/>
      <c r="H60" s="15"/>
      <c r="I60" s="15">
        <v>2</v>
      </c>
      <c r="J60" s="15"/>
      <c r="K60" s="26"/>
      <c r="L60" s="26"/>
      <c r="M60" s="15"/>
      <c r="N60" s="15">
        <v>2</v>
      </c>
      <c r="O60" s="26">
        <v>32</v>
      </c>
      <c r="P60" s="26">
        <v>32</v>
      </c>
      <c r="Q60" s="26"/>
      <c r="R60" s="25" t="s">
        <v>88</v>
      </c>
      <c r="S60" s="54" t="s">
        <v>18</v>
      </c>
    </row>
    <row r="61" customHeight="1" spans="1:19">
      <c r="A61" s="30"/>
      <c r="B61" s="44"/>
      <c r="C61" s="15">
        <v>8</v>
      </c>
      <c r="D61" s="26" t="s">
        <v>144</v>
      </c>
      <c r="E61" s="45" t="s">
        <v>145</v>
      </c>
      <c r="F61" s="26"/>
      <c r="G61" s="26"/>
      <c r="H61" s="26"/>
      <c r="I61" s="26">
        <v>2</v>
      </c>
      <c r="J61" s="26"/>
      <c r="K61" s="26"/>
      <c r="L61" s="26"/>
      <c r="M61" s="26"/>
      <c r="N61" s="26">
        <v>2</v>
      </c>
      <c r="O61" s="26">
        <v>32</v>
      </c>
      <c r="P61" s="26">
        <v>32</v>
      </c>
      <c r="Q61" s="26"/>
      <c r="R61" s="25" t="s">
        <v>88</v>
      </c>
      <c r="S61" s="54" t="s">
        <v>18</v>
      </c>
    </row>
    <row r="62" customHeight="1" spans="1:19">
      <c r="A62" s="30"/>
      <c r="B62" s="44"/>
      <c r="C62" s="15">
        <v>9</v>
      </c>
      <c r="D62" s="15" t="s">
        <v>146</v>
      </c>
      <c r="E62" s="19" t="s">
        <v>147</v>
      </c>
      <c r="F62" s="15"/>
      <c r="G62" s="15"/>
      <c r="H62" s="15"/>
      <c r="I62" s="15" t="s">
        <v>121</v>
      </c>
      <c r="J62" s="15"/>
      <c r="K62" s="15"/>
      <c r="L62" s="15"/>
      <c r="M62" s="15"/>
      <c r="N62" s="15">
        <v>2</v>
      </c>
      <c r="O62" s="15">
        <v>32</v>
      </c>
      <c r="P62" s="15">
        <v>16</v>
      </c>
      <c r="Q62" s="26">
        <v>16</v>
      </c>
      <c r="R62" s="25" t="s">
        <v>88</v>
      </c>
      <c r="S62" s="54" t="s">
        <v>18</v>
      </c>
    </row>
    <row r="63" customHeight="1" spans="1:19">
      <c r="A63" s="30"/>
      <c r="B63" s="44"/>
      <c r="C63" s="15">
        <v>10</v>
      </c>
      <c r="D63" s="26" t="s">
        <v>148</v>
      </c>
      <c r="E63" s="18" t="s">
        <v>149</v>
      </c>
      <c r="F63" s="15"/>
      <c r="G63" s="15"/>
      <c r="H63" s="15"/>
      <c r="I63" s="15">
        <v>2</v>
      </c>
      <c r="J63" s="15"/>
      <c r="K63" s="15"/>
      <c r="L63" s="15"/>
      <c r="M63" s="15"/>
      <c r="N63" s="15">
        <v>2</v>
      </c>
      <c r="O63" s="15">
        <v>32</v>
      </c>
      <c r="P63" s="15">
        <v>32</v>
      </c>
      <c r="Q63" s="15">
        <v>0</v>
      </c>
      <c r="R63" s="25" t="s">
        <v>150</v>
      </c>
      <c r="S63" s="25" t="s">
        <v>18</v>
      </c>
    </row>
    <row r="64" customHeight="1" spans="1:19">
      <c r="A64" s="30"/>
      <c r="B64" s="44"/>
      <c r="C64" s="15">
        <v>11</v>
      </c>
      <c r="D64" s="15" t="s">
        <v>151</v>
      </c>
      <c r="E64" s="18" t="s">
        <v>152</v>
      </c>
      <c r="F64" s="25"/>
      <c r="G64" s="26"/>
      <c r="H64" s="26"/>
      <c r="I64" s="26" t="s">
        <v>118</v>
      </c>
      <c r="J64" s="26"/>
      <c r="K64" s="26"/>
      <c r="L64" s="26"/>
      <c r="M64" s="26"/>
      <c r="N64" s="26">
        <v>3</v>
      </c>
      <c r="O64" s="26">
        <v>48</v>
      </c>
      <c r="P64" s="26">
        <v>32</v>
      </c>
      <c r="Q64" s="26">
        <v>16</v>
      </c>
      <c r="R64" s="25" t="s">
        <v>47</v>
      </c>
      <c r="S64" s="25" t="s">
        <v>24</v>
      </c>
    </row>
    <row r="65" customHeight="1" spans="1:19">
      <c r="A65" s="30"/>
      <c r="B65" s="44"/>
      <c r="C65" s="15">
        <v>12</v>
      </c>
      <c r="D65" s="26" t="s">
        <v>153</v>
      </c>
      <c r="E65" s="18" t="s">
        <v>154</v>
      </c>
      <c r="F65" s="26"/>
      <c r="G65" s="26"/>
      <c r="H65" s="26"/>
      <c r="I65" s="15" t="s">
        <v>118</v>
      </c>
      <c r="K65" s="26"/>
      <c r="L65" s="26"/>
      <c r="M65" s="26"/>
      <c r="N65" s="26">
        <v>3</v>
      </c>
      <c r="O65" s="26">
        <v>48</v>
      </c>
      <c r="P65" s="26">
        <v>32</v>
      </c>
      <c r="Q65" s="26">
        <v>16</v>
      </c>
      <c r="R65" s="25" t="s">
        <v>139</v>
      </c>
      <c r="S65" s="25" t="s">
        <v>18</v>
      </c>
    </row>
    <row r="66" customHeight="1" spans="1:19">
      <c r="A66" s="30"/>
      <c r="B66" s="44"/>
      <c r="C66" s="15">
        <v>13</v>
      </c>
      <c r="D66" s="26" t="s">
        <v>155</v>
      </c>
      <c r="E66" s="18" t="s">
        <v>156</v>
      </c>
      <c r="F66" s="26"/>
      <c r="G66" s="26"/>
      <c r="H66" s="15"/>
      <c r="I66" s="15"/>
      <c r="J66" s="26" t="s">
        <v>118</v>
      </c>
      <c r="K66" s="15"/>
      <c r="L66" s="15"/>
      <c r="M66" s="15"/>
      <c r="N66" s="15">
        <v>3</v>
      </c>
      <c r="O66" s="26">
        <v>48</v>
      </c>
      <c r="P66" s="26">
        <v>32</v>
      </c>
      <c r="Q66" s="26">
        <v>16</v>
      </c>
      <c r="R66" s="25" t="s">
        <v>139</v>
      </c>
      <c r="S66" s="25" t="s">
        <v>18</v>
      </c>
    </row>
    <row r="67" customHeight="1" spans="1:19">
      <c r="A67" s="30"/>
      <c r="B67" s="44"/>
      <c r="C67" s="15">
        <v>14</v>
      </c>
      <c r="D67" s="15" t="s">
        <v>157</v>
      </c>
      <c r="E67" s="18" t="s">
        <v>158</v>
      </c>
      <c r="F67" s="26"/>
      <c r="G67" s="26"/>
      <c r="H67" s="15"/>
      <c r="I67" s="15"/>
      <c r="J67" s="15" t="s">
        <v>121</v>
      </c>
      <c r="K67" s="26"/>
      <c r="L67" s="15"/>
      <c r="M67" s="15"/>
      <c r="N67" s="26">
        <v>2</v>
      </c>
      <c r="O67" s="26">
        <v>32</v>
      </c>
      <c r="P67" s="26">
        <v>16</v>
      </c>
      <c r="Q67" s="26">
        <v>16</v>
      </c>
      <c r="R67" s="25" t="s">
        <v>88</v>
      </c>
      <c r="S67" s="54" t="s">
        <v>18</v>
      </c>
    </row>
    <row r="68" customHeight="1" spans="1:19">
      <c r="A68" s="30"/>
      <c r="B68" s="44"/>
      <c r="C68" s="15">
        <v>15</v>
      </c>
      <c r="D68" s="68" t="s">
        <v>159</v>
      </c>
      <c r="E68" s="45" t="s">
        <v>160</v>
      </c>
      <c r="F68" s="26"/>
      <c r="G68" s="26"/>
      <c r="H68" s="15"/>
      <c r="I68" s="15"/>
      <c r="J68" s="15">
        <v>2</v>
      </c>
      <c r="K68" s="15"/>
      <c r="L68" s="26"/>
      <c r="M68" s="15"/>
      <c r="N68" s="15">
        <v>2</v>
      </c>
      <c r="O68" s="26">
        <v>32</v>
      </c>
      <c r="P68" s="26">
        <v>32</v>
      </c>
      <c r="Q68" s="15"/>
      <c r="R68" s="25" t="s">
        <v>139</v>
      </c>
      <c r="S68" s="54" t="s">
        <v>18</v>
      </c>
    </row>
    <row r="69" customHeight="1" spans="1:19">
      <c r="A69" s="30"/>
      <c r="B69" s="44"/>
      <c r="C69" s="15">
        <v>16</v>
      </c>
      <c r="D69" s="15" t="s">
        <v>161</v>
      </c>
      <c r="E69" s="18" t="s">
        <v>162</v>
      </c>
      <c r="F69" s="26"/>
      <c r="G69" s="15"/>
      <c r="H69" s="15"/>
      <c r="I69" s="15"/>
      <c r="J69" s="15">
        <v>2</v>
      </c>
      <c r="K69" s="26"/>
      <c r="L69" s="26"/>
      <c r="M69" s="15"/>
      <c r="N69" s="15">
        <v>2</v>
      </c>
      <c r="O69" s="26">
        <v>32</v>
      </c>
      <c r="P69" s="26">
        <v>32</v>
      </c>
      <c r="Q69" s="26"/>
      <c r="R69" s="25" t="s">
        <v>139</v>
      </c>
      <c r="S69" s="54" t="s">
        <v>24</v>
      </c>
    </row>
    <row r="70" customHeight="1" spans="1:19">
      <c r="A70" s="30"/>
      <c r="B70" s="44"/>
      <c r="C70" s="15">
        <v>17</v>
      </c>
      <c r="D70" s="15" t="s">
        <v>163</v>
      </c>
      <c r="E70" s="19" t="s">
        <v>164</v>
      </c>
      <c r="F70" s="15"/>
      <c r="G70" s="15"/>
      <c r="H70" s="15"/>
      <c r="I70" s="15"/>
      <c r="J70" s="15" t="s">
        <v>121</v>
      </c>
      <c r="K70" s="15"/>
      <c r="L70" s="15"/>
      <c r="M70" s="15"/>
      <c r="N70" s="15">
        <v>2</v>
      </c>
      <c r="O70" s="15">
        <v>32</v>
      </c>
      <c r="P70" s="15">
        <v>16</v>
      </c>
      <c r="Q70" s="26">
        <v>16</v>
      </c>
      <c r="R70" s="25" t="s">
        <v>139</v>
      </c>
      <c r="S70" s="54" t="s">
        <v>18</v>
      </c>
    </row>
    <row r="71" customHeight="1" spans="1:19">
      <c r="A71" s="30"/>
      <c r="B71" s="44"/>
      <c r="C71" s="15">
        <v>18</v>
      </c>
      <c r="D71" s="15" t="s">
        <v>165</v>
      </c>
      <c r="E71" s="19" t="s">
        <v>166</v>
      </c>
      <c r="F71" s="15"/>
      <c r="G71" s="15"/>
      <c r="H71" s="15"/>
      <c r="I71" s="15"/>
      <c r="J71" s="15">
        <v>2</v>
      </c>
      <c r="K71" s="15"/>
      <c r="L71" s="15"/>
      <c r="M71" s="15"/>
      <c r="N71" s="15">
        <v>2</v>
      </c>
      <c r="O71" s="15">
        <v>32</v>
      </c>
      <c r="P71" s="15">
        <v>32</v>
      </c>
      <c r="Q71" s="15"/>
      <c r="R71" s="25" t="s">
        <v>88</v>
      </c>
      <c r="S71" s="54" t="s">
        <v>24</v>
      </c>
    </row>
    <row r="72" customHeight="1" spans="1:19">
      <c r="A72" s="30"/>
      <c r="B72" s="44"/>
      <c r="C72" s="15">
        <v>19</v>
      </c>
      <c r="D72" s="15" t="s">
        <v>167</v>
      </c>
      <c r="E72" s="18" t="s">
        <v>168</v>
      </c>
      <c r="F72" s="15"/>
      <c r="G72" s="15"/>
      <c r="H72" s="15"/>
      <c r="I72" s="73" t="s">
        <v>121</v>
      </c>
      <c r="K72" s="73"/>
      <c r="L72" s="73"/>
      <c r="M72" s="15"/>
      <c r="N72" s="74">
        <v>2</v>
      </c>
      <c r="O72" s="15">
        <v>32</v>
      </c>
      <c r="P72" s="15">
        <v>32</v>
      </c>
      <c r="Q72" s="15"/>
      <c r="R72" s="25" t="s">
        <v>139</v>
      </c>
      <c r="S72" s="54" t="s">
        <v>18</v>
      </c>
    </row>
    <row r="73" customHeight="1" spans="1:19">
      <c r="A73" s="30"/>
      <c r="B73" s="44"/>
      <c r="C73" s="15">
        <v>20</v>
      </c>
      <c r="D73" s="26" t="s">
        <v>169</v>
      </c>
      <c r="E73" s="18" t="s">
        <v>170</v>
      </c>
      <c r="F73" s="46"/>
      <c r="G73" s="15"/>
      <c r="H73" s="15"/>
      <c r="I73" s="15"/>
      <c r="J73" s="15" t="s">
        <v>118</v>
      </c>
      <c r="K73" s="15"/>
      <c r="L73" s="15"/>
      <c r="M73" s="15"/>
      <c r="N73" s="15">
        <v>3</v>
      </c>
      <c r="O73" s="15">
        <v>48</v>
      </c>
      <c r="P73" s="15">
        <v>32</v>
      </c>
      <c r="Q73" s="15">
        <v>16</v>
      </c>
      <c r="R73" s="25" t="s">
        <v>47</v>
      </c>
      <c r="S73" s="25" t="s">
        <v>18</v>
      </c>
    </row>
    <row r="74" ht="38" customHeight="1" spans="1:19">
      <c r="A74" s="30"/>
      <c r="B74" s="44"/>
      <c r="C74" s="15">
        <v>21</v>
      </c>
      <c r="D74" s="38" t="s">
        <v>171</v>
      </c>
      <c r="E74" s="37" t="s">
        <v>172</v>
      </c>
      <c r="F74" s="36"/>
      <c r="G74" s="36"/>
      <c r="H74" s="36"/>
      <c r="I74" s="36"/>
      <c r="J74" s="36" t="s">
        <v>121</v>
      </c>
      <c r="K74" s="40"/>
      <c r="L74" s="36"/>
      <c r="M74" s="36"/>
      <c r="N74" s="36">
        <v>2</v>
      </c>
      <c r="O74" s="38">
        <v>32</v>
      </c>
      <c r="P74" s="38">
        <v>16</v>
      </c>
      <c r="Q74" s="38">
        <v>16</v>
      </c>
      <c r="R74" s="65" t="s">
        <v>47</v>
      </c>
      <c r="S74" s="76" t="s">
        <v>18</v>
      </c>
    </row>
    <row r="75" customHeight="1" spans="1:19">
      <c r="A75" s="30"/>
      <c r="B75" s="44"/>
      <c r="C75" s="15">
        <v>22</v>
      </c>
      <c r="D75" s="26" t="s">
        <v>173</v>
      </c>
      <c r="E75" s="18" t="s">
        <v>174</v>
      </c>
      <c r="F75" s="26"/>
      <c r="G75" s="26"/>
      <c r="H75" s="26"/>
      <c r="I75" s="26"/>
      <c r="J75" s="26"/>
      <c r="K75" s="26" t="s">
        <v>118</v>
      </c>
      <c r="L75" s="26"/>
      <c r="M75" s="26"/>
      <c r="N75" s="26">
        <v>3</v>
      </c>
      <c r="O75" s="26">
        <v>48</v>
      </c>
      <c r="P75" s="26">
        <v>32</v>
      </c>
      <c r="Q75" s="26">
        <v>16</v>
      </c>
      <c r="R75" s="25" t="s">
        <v>139</v>
      </c>
      <c r="S75" s="25" t="s">
        <v>18</v>
      </c>
    </row>
    <row r="76" customHeight="1" spans="1:19">
      <c r="A76" s="30"/>
      <c r="B76" s="44"/>
      <c r="C76" s="15">
        <v>23</v>
      </c>
      <c r="D76" s="15" t="s">
        <v>175</v>
      </c>
      <c r="E76" s="18" t="s">
        <v>176</v>
      </c>
      <c r="F76" s="26"/>
      <c r="G76" s="15"/>
      <c r="H76" s="15"/>
      <c r="I76" s="15"/>
      <c r="J76" s="15"/>
      <c r="K76" s="15" t="s">
        <v>177</v>
      </c>
      <c r="L76" s="26"/>
      <c r="M76" s="15"/>
      <c r="N76" s="15">
        <v>2</v>
      </c>
      <c r="O76" s="26">
        <v>32</v>
      </c>
      <c r="P76" s="26">
        <v>8</v>
      </c>
      <c r="Q76" s="26">
        <v>24</v>
      </c>
      <c r="R76" s="25" t="s">
        <v>88</v>
      </c>
      <c r="S76" s="54" t="s">
        <v>18</v>
      </c>
    </row>
    <row r="77" s="2" customFormat="1" customHeight="1" spans="1:19">
      <c r="A77" s="30"/>
      <c r="B77" s="44"/>
      <c r="C77" s="15">
        <v>24</v>
      </c>
      <c r="D77" s="26" t="s">
        <v>178</v>
      </c>
      <c r="E77" s="18" t="s">
        <v>179</v>
      </c>
      <c r="F77" s="26"/>
      <c r="G77" s="26"/>
      <c r="H77" s="15"/>
      <c r="I77" s="15"/>
      <c r="J77" s="26"/>
      <c r="K77" s="26">
        <v>2</v>
      </c>
      <c r="L77" s="26"/>
      <c r="M77" s="15"/>
      <c r="N77" s="15">
        <v>2</v>
      </c>
      <c r="O77" s="26">
        <v>32</v>
      </c>
      <c r="P77" s="26">
        <v>32</v>
      </c>
      <c r="Q77" s="26"/>
      <c r="R77" s="25" t="s">
        <v>139</v>
      </c>
      <c r="S77" s="54" t="s">
        <v>18</v>
      </c>
    </row>
    <row r="78" s="2" customFormat="1" customHeight="1" spans="1:19">
      <c r="A78" s="30"/>
      <c r="B78" s="44"/>
      <c r="C78" s="15">
        <v>25</v>
      </c>
      <c r="D78" s="15" t="s">
        <v>180</v>
      </c>
      <c r="E78" s="19" t="s">
        <v>181</v>
      </c>
      <c r="F78" s="15"/>
      <c r="G78" s="15"/>
      <c r="H78" s="15"/>
      <c r="I78" s="15"/>
      <c r="J78" s="15"/>
      <c r="K78" s="15">
        <v>2</v>
      </c>
      <c r="L78" s="15"/>
      <c r="M78" s="15"/>
      <c r="N78" s="15">
        <v>2</v>
      </c>
      <c r="O78" s="26">
        <v>32</v>
      </c>
      <c r="P78" s="26">
        <v>32</v>
      </c>
      <c r="Q78" s="15"/>
      <c r="R78" s="25" t="s">
        <v>88</v>
      </c>
      <c r="S78" s="54" t="s">
        <v>18</v>
      </c>
    </row>
    <row r="79" s="2" customFormat="1" customHeight="1" spans="1:19">
      <c r="A79" s="30"/>
      <c r="B79" s="44"/>
      <c r="C79" s="15">
        <v>26</v>
      </c>
      <c r="D79" s="5" t="s">
        <v>182</v>
      </c>
      <c r="E79" s="18" t="s">
        <v>183</v>
      </c>
      <c r="F79" s="26"/>
      <c r="G79" s="26"/>
      <c r="H79" s="15"/>
      <c r="I79" s="15"/>
      <c r="J79" s="15"/>
      <c r="K79" s="15">
        <v>2</v>
      </c>
      <c r="L79" s="26"/>
      <c r="M79" s="15"/>
      <c r="N79" s="15">
        <v>2</v>
      </c>
      <c r="O79" s="26">
        <v>32</v>
      </c>
      <c r="P79" s="15">
        <v>32</v>
      </c>
      <c r="Q79" s="26"/>
      <c r="R79" s="25" t="s">
        <v>88</v>
      </c>
      <c r="S79" s="54" t="s">
        <v>18</v>
      </c>
    </row>
    <row r="80" s="2" customFormat="1" customHeight="1" spans="1:19">
      <c r="A80" s="30"/>
      <c r="B80" s="44"/>
      <c r="C80" s="15">
        <v>27</v>
      </c>
      <c r="D80" s="68" t="s">
        <v>184</v>
      </c>
      <c r="E80" s="18" t="s">
        <v>185</v>
      </c>
      <c r="F80" s="26"/>
      <c r="G80" s="26"/>
      <c r="H80" s="15"/>
      <c r="I80" s="15"/>
      <c r="J80" s="15"/>
      <c r="K80" s="15">
        <v>2</v>
      </c>
      <c r="L80" s="26"/>
      <c r="M80" s="15"/>
      <c r="N80" s="15">
        <v>2</v>
      </c>
      <c r="O80" s="26">
        <v>32</v>
      </c>
      <c r="P80" s="15">
        <v>32</v>
      </c>
      <c r="Q80" s="26"/>
      <c r="R80" s="25" t="s">
        <v>88</v>
      </c>
      <c r="S80" s="54" t="s">
        <v>18</v>
      </c>
    </row>
    <row r="81" s="2" customFormat="1" customHeight="1" spans="1:19">
      <c r="A81" s="30"/>
      <c r="B81" s="44"/>
      <c r="C81" s="15">
        <v>28</v>
      </c>
      <c r="D81" s="15" t="s">
        <v>186</v>
      </c>
      <c r="E81" s="18" t="s">
        <v>187</v>
      </c>
      <c r="F81" s="26"/>
      <c r="G81" s="26"/>
      <c r="H81" s="26"/>
      <c r="I81" s="26"/>
      <c r="J81" s="26"/>
      <c r="K81" s="26"/>
      <c r="L81" s="26">
        <v>2</v>
      </c>
      <c r="M81" s="26"/>
      <c r="N81" s="26">
        <v>2</v>
      </c>
      <c r="O81" s="26">
        <v>32</v>
      </c>
      <c r="P81" s="26">
        <v>32</v>
      </c>
      <c r="Q81" s="26"/>
      <c r="R81" s="25" t="s">
        <v>139</v>
      </c>
      <c r="S81" s="25" t="s">
        <v>18</v>
      </c>
    </row>
    <row r="82" s="2" customFormat="1" customHeight="1" spans="1:19">
      <c r="A82" s="30"/>
      <c r="B82" s="44"/>
      <c r="C82" s="15">
        <v>29</v>
      </c>
      <c r="D82" s="15" t="s">
        <v>188</v>
      </c>
      <c r="E82" s="35" t="s">
        <v>189</v>
      </c>
      <c r="F82" s="26"/>
      <c r="G82" s="15"/>
      <c r="H82" s="15"/>
      <c r="J82" s="15">
        <v>2</v>
      </c>
      <c r="K82" s="15"/>
      <c r="L82" s="15"/>
      <c r="M82" s="15"/>
      <c r="N82" s="15">
        <v>2</v>
      </c>
      <c r="O82" s="15">
        <v>32</v>
      </c>
      <c r="P82" s="15">
        <v>32</v>
      </c>
      <c r="Q82" s="26"/>
      <c r="R82" s="25" t="s">
        <v>139</v>
      </c>
      <c r="S82" s="25" t="s">
        <v>24</v>
      </c>
    </row>
    <row r="83" s="2" customFormat="1" customHeight="1" spans="1:19">
      <c r="A83" s="30"/>
      <c r="B83" s="44"/>
      <c r="C83" s="15">
        <v>30</v>
      </c>
      <c r="D83" s="15" t="s">
        <v>190</v>
      </c>
      <c r="E83" s="18" t="s">
        <v>191</v>
      </c>
      <c r="F83" s="26"/>
      <c r="G83" s="26"/>
      <c r="H83" s="26"/>
      <c r="I83" s="26"/>
      <c r="J83" s="47"/>
      <c r="K83" s="26"/>
      <c r="L83" s="26" t="s">
        <v>118</v>
      </c>
      <c r="M83" s="26"/>
      <c r="N83" s="15">
        <v>3</v>
      </c>
      <c r="O83" s="26">
        <v>48</v>
      </c>
      <c r="P83" s="26">
        <v>32</v>
      </c>
      <c r="Q83" s="26">
        <v>16</v>
      </c>
      <c r="R83" s="25" t="s">
        <v>47</v>
      </c>
      <c r="S83" s="54" t="s">
        <v>18</v>
      </c>
    </row>
    <row r="84" s="2" customFormat="1" customHeight="1" spans="1:19">
      <c r="A84" s="30"/>
      <c r="B84" s="44"/>
      <c r="C84" s="15">
        <v>31</v>
      </c>
      <c r="D84" s="15" t="s">
        <v>192</v>
      </c>
      <c r="E84" s="18" t="s">
        <v>193</v>
      </c>
      <c r="F84" s="15"/>
      <c r="G84" s="15"/>
      <c r="H84" s="15"/>
      <c r="I84" s="15"/>
      <c r="J84" s="75"/>
      <c r="K84" s="15"/>
      <c r="L84" s="15" t="s">
        <v>121</v>
      </c>
      <c r="M84" s="15"/>
      <c r="N84" s="15">
        <v>2</v>
      </c>
      <c r="O84" s="26">
        <v>32</v>
      </c>
      <c r="P84" s="26">
        <v>16</v>
      </c>
      <c r="Q84" s="15">
        <v>16</v>
      </c>
      <c r="R84" s="25" t="s">
        <v>88</v>
      </c>
      <c r="S84" s="54" t="s">
        <v>18</v>
      </c>
    </row>
    <row r="85" s="2" customFormat="1" customHeight="1" spans="1:19">
      <c r="A85" s="30"/>
      <c r="B85" s="44"/>
      <c r="C85" s="15">
        <v>32</v>
      </c>
      <c r="D85" s="15" t="s">
        <v>194</v>
      </c>
      <c r="E85" s="18" t="s">
        <v>195</v>
      </c>
      <c r="F85" s="15"/>
      <c r="G85" s="15"/>
      <c r="H85" s="15"/>
      <c r="I85" s="15"/>
      <c r="J85" s="75"/>
      <c r="K85" s="15"/>
      <c r="L85" s="15">
        <v>1</v>
      </c>
      <c r="M85" s="15"/>
      <c r="N85" s="15">
        <v>1</v>
      </c>
      <c r="O85" s="15">
        <v>16</v>
      </c>
      <c r="P85" s="15">
        <v>16</v>
      </c>
      <c r="Q85" s="26"/>
      <c r="R85" s="25" t="s">
        <v>88</v>
      </c>
      <c r="S85" s="25" t="s">
        <v>18</v>
      </c>
    </row>
    <row r="86" s="2" customFormat="1" customHeight="1" spans="1:19">
      <c r="A86" s="30"/>
      <c r="B86" s="44"/>
      <c r="C86" s="15">
        <v>33</v>
      </c>
      <c r="D86" s="15" t="s">
        <v>196</v>
      </c>
      <c r="E86" s="19" t="s">
        <v>197</v>
      </c>
      <c r="F86" s="15"/>
      <c r="G86" s="15"/>
      <c r="H86" s="15"/>
      <c r="I86" s="15"/>
      <c r="J86" s="15"/>
      <c r="K86" s="15"/>
      <c r="L86" s="15">
        <v>2</v>
      </c>
      <c r="M86" s="15"/>
      <c r="N86" s="15">
        <v>2</v>
      </c>
      <c r="O86" s="26">
        <v>32</v>
      </c>
      <c r="P86" s="26">
        <v>32</v>
      </c>
      <c r="Q86" s="15"/>
      <c r="R86" s="25" t="s">
        <v>88</v>
      </c>
      <c r="S86" s="54" t="s">
        <v>18</v>
      </c>
    </row>
    <row r="87" s="2" customFormat="1" customHeight="1" spans="1:19">
      <c r="A87" s="30"/>
      <c r="B87" s="44"/>
      <c r="C87" s="15">
        <v>34</v>
      </c>
      <c r="D87" s="26" t="s">
        <v>198</v>
      </c>
      <c r="E87" s="18" t="s">
        <v>199</v>
      </c>
      <c r="F87" s="18"/>
      <c r="G87" s="18"/>
      <c r="H87" s="18"/>
      <c r="I87" s="18"/>
      <c r="J87" s="18"/>
      <c r="K87" s="18"/>
      <c r="L87" s="15">
        <v>2</v>
      </c>
      <c r="M87" s="18"/>
      <c r="N87" s="74">
        <v>2</v>
      </c>
      <c r="O87" s="15">
        <v>32</v>
      </c>
      <c r="P87" s="15">
        <v>32</v>
      </c>
      <c r="Q87" s="18"/>
      <c r="R87" s="25" t="s">
        <v>91</v>
      </c>
      <c r="S87" s="18" t="s">
        <v>18</v>
      </c>
    </row>
    <row r="88" s="2" customFormat="1" customHeight="1" spans="1:19">
      <c r="A88" s="30"/>
      <c r="B88" s="44"/>
      <c r="C88" s="64" t="s">
        <v>200</v>
      </c>
      <c r="D88" s="69"/>
      <c r="E88" s="69"/>
      <c r="F88" s="23">
        <f>SUM(F54:F87)</f>
        <v>0</v>
      </c>
      <c r="G88" s="23">
        <f>SUM(G54:G87)</f>
        <v>0</v>
      </c>
      <c r="H88" s="23">
        <v>7</v>
      </c>
      <c r="I88" s="23">
        <v>22</v>
      </c>
      <c r="J88" s="23">
        <v>20</v>
      </c>
      <c r="K88" s="23">
        <v>13</v>
      </c>
      <c r="L88" s="23">
        <v>12</v>
      </c>
      <c r="M88" s="23">
        <f>SUM(M57:M86)</f>
        <v>0</v>
      </c>
      <c r="N88" s="23">
        <f>SUM(N54:N87)</f>
        <v>74</v>
      </c>
      <c r="O88" s="23">
        <f>SUM(O57:O86)</f>
        <v>1040</v>
      </c>
      <c r="P88" s="23">
        <f>SUM(P57:P86)</f>
        <v>808</v>
      </c>
      <c r="Q88" s="23">
        <f>SUM(Q56:Q85)</f>
        <v>264</v>
      </c>
      <c r="R88" s="23"/>
      <c r="S88" s="23"/>
    </row>
    <row r="89" customHeight="1" spans="1:19">
      <c r="A89" s="70" t="s">
        <v>201</v>
      </c>
      <c r="B89" s="22"/>
      <c r="C89" s="28"/>
      <c r="D89" s="22"/>
      <c r="E89" s="22"/>
      <c r="F89" s="28">
        <f>SUM(F27+F53+F88)</f>
        <v>21</v>
      </c>
      <c r="G89" s="28">
        <f t="shared" ref="G89:Q89" si="1">SUM(G27+G53+G88)</f>
        <v>29</v>
      </c>
      <c r="H89" s="28">
        <f t="shared" si="1"/>
        <v>33.5</v>
      </c>
      <c r="I89" s="28">
        <f t="shared" si="1"/>
        <v>31.5</v>
      </c>
      <c r="J89" s="28">
        <f t="shared" si="1"/>
        <v>30</v>
      </c>
      <c r="K89" s="28">
        <f t="shared" si="1"/>
        <v>13</v>
      </c>
      <c r="L89" s="28">
        <f t="shared" si="1"/>
        <v>12</v>
      </c>
      <c r="M89" s="28">
        <f t="shared" si="1"/>
        <v>0</v>
      </c>
      <c r="N89" s="28">
        <f t="shared" si="1"/>
        <v>166</v>
      </c>
      <c r="O89" s="28">
        <f t="shared" si="1"/>
        <v>2596</v>
      </c>
      <c r="P89" s="28">
        <f t="shared" si="1"/>
        <v>2212</v>
      </c>
      <c r="Q89" s="28">
        <f t="shared" si="1"/>
        <v>416</v>
      </c>
      <c r="R89" s="23"/>
      <c r="S89" s="26"/>
    </row>
    <row r="91" customHeight="1" spans="5:18">
      <c r="E91" s="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</row>
    <row r="92" customHeight="1" spans="5:5">
      <c r="E92" s="1"/>
    </row>
    <row r="93" customHeight="1" spans="4:19">
      <c r="D93" s="1"/>
      <c r="E93" s="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</row>
    <row r="94" customHeight="1" spans="5:5">
      <c r="E94" s="72"/>
    </row>
  </sheetData>
  <autoFilter xmlns:etc="http://www.wps.cn/officeDocument/2017/etCustomData" ref="A3:U89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88:E88"/>
    <mergeCell ref="A89:E89"/>
    <mergeCell ref="A4:A35"/>
    <mergeCell ref="A36:A88"/>
    <mergeCell ref="B4:B27"/>
    <mergeCell ref="B28:B35"/>
    <mergeCell ref="B36:B48"/>
    <mergeCell ref="B54:B88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88" fitToHeight="0" orientation="portrait"/>
  <headerFooter/>
  <ignoredErrors>
    <ignoredError sqref="N88" formula="1" formulaRange="1"/>
    <ignoredError sqref="G88:M88 F27:Q27 O88:P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2025-05-21T02:31:00Z</cp:lastPrinted>
  <dcterms:modified xsi:type="dcterms:W3CDTF">2025-07-07T08:28:08Z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EA1AB3B605474F36845558BA83E2C458_13</vt:lpwstr>
  </property>
  <property fmtid="{D5CDD505-2E9C-101B-9397-08002B2CF9AE}" pid="3" name="KSOProductBuildVer">
    <vt:lpwstr>2052-12.1.0.17827</vt:lpwstr>
  </property>
</Properties>
</file>