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8" r:id="rId1"/>
    <sheet name="Sheet2" sheetId="9" r:id="rId2"/>
  </sheets>
  <definedNames>
    <definedName name="_xlnm._FilterDatabase" localSheetId="0" hidden="1">sheet1!$F$3:$M$77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218102</author>
  </authors>
  <commentList>
    <comment ref="S25" authorId="0">
      <text>
        <r>
          <rPr>
            <b/>
            <sz val="9"/>
            <rFont val="宋体"/>
            <charset val="134"/>
          </rPr>
          <t>218102:</t>
        </r>
        <r>
          <rPr>
            <sz val="9"/>
            <rFont val="宋体"/>
            <charset val="134"/>
          </rPr>
          <t xml:space="preserve">
新课已入库，请做相应补充</t>
        </r>
      </text>
    </comment>
  </commentList>
</comments>
</file>

<file path=xl/sharedStrings.xml><?xml version="1.0" encoding="utf-8"?>
<sst xmlns="http://schemas.openxmlformats.org/spreadsheetml/2006/main" count="294" uniqueCount="177">
  <si>
    <r>
      <rPr>
        <b/>
        <sz val="9"/>
        <rFont val="宋体"/>
        <charset val="134"/>
      </rPr>
      <t>会计学（注册会计师专门化方向）专业本科学分制指导性教学计划表</t>
    </r>
    <r>
      <rPr>
        <b/>
        <sz val="9"/>
        <rFont val="Times New Roman"/>
        <charset val="134"/>
      </rPr>
      <t>(2025)</t>
    </r>
  </si>
  <si>
    <t>课程类型</t>
  </si>
  <si>
    <t>序号</t>
  </si>
  <si>
    <t>课程代码</t>
  </si>
  <si>
    <t>课程名称
（中英文）</t>
  </si>
  <si>
    <t>学期课程周学时</t>
  </si>
  <si>
    <t>学
分
数</t>
  </si>
  <si>
    <t>总
学
时</t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</si>
  <si>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</si>
  <si>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</si>
  <si>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</si>
  <si>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</si>
  <si>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</si>
  <si>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</si>
  <si>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</si>
  <si>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1922012A</t>
  </si>
  <si>
    <r>
      <rPr>
        <sz val="9"/>
        <rFont val="宋体"/>
        <charset val="134"/>
      </rPr>
      <t xml:space="preserve">毛泽东思想和中国特色社会主义理论体系概论
</t>
    </r>
    <r>
      <rPr>
        <sz val="9"/>
        <rFont val="Times New Roman"/>
        <charset val="134"/>
      </rPr>
      <t>Introduction to              Mao Zedong Thought and Socialism Theoretical System with Chinese Characteristics</t>
    </r>
  </si>
  <si>
    <t>马克思主义学院</t>
  </si>
  <si>
    <t>考试</t>
  </si>
  <si>
    <t>060102B</t>
  </si>
  <si>
    <r>
      <rPr>
        <sz val="9"/>
        <rFont val="宋体"/>
        <charset val="134"/>
      </rPr>
      <t xml:space="preserve">习近平新时代中国特色社会主义思想概论       
</t>
    </r>
    <r>
      <rPr>
        <sz val="9"/>
        <rFont val="Times New Roman"/>
        <charset val="134"/>
      </rPr>
      <t>Xi Jinping Thought on Socialism with Chinese Characteristics for a New Era</t>
    </r>
  </si>
  <si>
    <t>考查</t>
  </si>
  <si>
    <t>STU21002A</t>
  </si>
  <si>
    <r>
      <rPr>
        <sz val="9"/>
        <rFont val="宋体"/>
        <charset val="134"/>
      </rPr>
      <t xml:space="preserve">军事理论
</t>
    </r>
    <r>
      <rPr>
        <sz val="9"/>
        <rFont val="Times New Roman"/>
        <charset val="134"/>
      </rPr>
      <t>Military Theory</t>
    </r>
  </si>
  <si>
    <t>学生处</t>
  </si>
  <si>
    <t>1921032B</t>
  </si>
  <si>
    <r>
      <rPr>
        <sz val="9"/>
        <rFont val="宋体"/>
        <charset val="134"/>
      </rPr>
      <t xml:space="preserve">思想道德与法治
</t>
    </r>
    <r>
      <rPr>
        <sz val="9"/>
        <rFont val="Times New Roman"/>
        <charset val="134"/>
      </rPr>
      <t>Ideology-Morality &amp; Rule of Law</t>
    </r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</si>
  <si>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</si>
  <si>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 xml:space="preserve">
College Students Mental Health Course Description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</si>
  <si>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</si>
  <si>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Chinese Modern and Contemporary History</t>
    </r>
  </si>
  <si>
    <t>1921012A</t>
  </si>
  <si>
    <r>
      <rPr>
        <sz val="9"/>
        <rFont val="宋体"/>
        <charset val="134"/>
      </rPr>
      <t xml:space="preserve">马克思主义基本原理
</t>
    </r>
    <r>
      <rPr>
        <sz val="9"/>
        <rFont val="Times New Roman"/>
        <charset val="134"/>
      </rPr>
      <t>The basic principles of Marxism</t>
    </r>
  </si>
  <si>
    <t>1922030B</t>
  </si>
  <si>
    <r>
      <rPr>
        <sz val="9"/>
        <rFont val="宋体"/>
        <charset val="134"/>
      </rPr>
      <t xml:space="preserve">形势与政策（三）
</t>
    </r>
    <r>
      <rPr>
        <sz val="9"/>
        <rFont val="Times New Roman"/>
        <charset val="134"/>
      </rPr>
      <t>Situation and Policy</t>
    </r>
  </si>
  <si>
    <t>1922040B</t>
  </si>
  <si>
    <r>
      <rPr>
        <sz val="9"/>
        <rFont val="宋体"/>
        <charset val="134"/>
      </rPr>
      <t xml:space="preserve">形势与政策（四）
</t>
    </r>
    <r>
      <rPr>
        <sz val="9"/>
        <rFont val="Times New Roman"/>
        <charset val="134"/>
      </rPr>
      <t>Situation and Policy</t>
    </r>
  </si>
  <si>
    <t>130014A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</si>
  <si>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Ⅰ</t>
    </r>
    <r>
      <rPr>
        <sz val="9"/>
        <rFont val="宋体"/>
        <charset val="134"/>
      </rPr>
      <t xml:space="preserve">
</t>
    </r>
    <r>
      <rPr>
        <sz val="9"/>
        <rFont val="Times New Roman"/>
        <charset val="134"/>
      </rPr>
      <t>College EnglishⅠ</t>
    </r>
  </si>
  <si>
    <r>
      <rPr>
        <sz val="9"/>
        <rFont val="宋体"/>
        <charset val="134"/>
      </rPr>
      <t>外国语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学院</t>
    </r>
  </si>
  <si>
    <t>130024A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</si>
  <si>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Ⅱ</t>
    </r>
    <r>
      <rPr>
        <sz val="9"/>
        <rFont val="宋体"/>
        <charset val="134"/>
      </rPr>
      <t xml:space="preserve">
</t>
    </r>
    <r>
      <rPr>
        <sz val="9"/>
        <rFont val="Times New Roman"/>
        <charset val="134"/>
      </rPr>
      <t>College English Ⅱ</t>
    </r>
  </si>
  <si>
    <t>120014A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</si>
  <si>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 xml:space="preserve">I 
Calculus </t>
    </r>
    <r>
      <rPr>
        <sz val="9"/>
        <rFont val="宋体"/>
        <charset val="134"/>
      </rPr>
      <t>Ⅰ</t>
    </r>
  </si>
  <si>
    <t>统计学院</t>
  </si>
  <si>
    <t>120024A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</si>
  <si>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 xml:space="preserve">II 
Calculus </t>
    </r>
    <r>
      <rPr>
        <sz val="9"/>
        <rFont val="宋体"/>
        <charset val="134"/>
      </rPr>
      <t>Ⅱ</t>
    </r>
  </si>
  <si>
    <t>120043A</t>
  </si>
  <si>
    <r>
      <rPr>
        <sz val="9"/>
        <rFont val="宋体"/>
        <charset val="134"/>
      </rPr>
      <t>线性代数</t>
    </r>
    <r>
      <rPr>
        <sz val="9"/>
        <rFont val="Times New Roman"/>
        <charset val="134"/>
      </rPr>
      <t xml:space="preserve"> 
Linear Algebra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</si>
  <si>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</si>
  <si>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>Probability theory and Mathematics Statistics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</si>
  <si>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</si>
  <si>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</t>
    </r>
    <r>
      <rPr>
        <sz val="9"/>
        <rFont val="宋体"/>
        <charset val="134"/>
      </rPr>
      <t>Ⅰ</t>
    </r>
  </si>
  <si>
    <t>体育部</t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</si>
  <si>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</si>
  <si>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</si>
  <si>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</si>
  <si>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</si>
  <si>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</si>
  <si>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</t>
    </r>
    <r>
      <rPr>
        <sz val="9"/>
        <rFont val="宋体"/>
        <charset val="134"/>
      </rPr>
      <t>Ⅳ</t>
    </r>
  </si>
  <si>
    <t>2423012B</t>
  </si>
  <si>
    <r>
      <rPr>
        <sz val="9"/>
        <rFont val="宋体"/>
        <charset val="134"/>
      </rPr>
      <t xml:space="preserve">人工智能导论
</t>
    </r>
    <r>
      <rPr>
        <sz val="9"/>
        <rFont val="Times New Roman"/>
        <charset val="134"/>
      </rPr>
      <t>Introduction to Artificial Intelligence</t>
    </r>
  </si>
  <si>
    <t>管工学院</t>
  </si>
  <si>
    <t>2125002A</t>
  </si>
  <si>
    <r>
      <rPr>
        <sz val="9"/>
        <rFont val="宋体"/>
        <charset val="134"/>
      </rPr>
      <t>人工智能素养</t>
    </r>
    <r>
      <rPr>
        <sz val="9"/>
        <rFont val="Times New Roman"/>
        <charset val="134"/>
      </rPr>
      <t xml:space="preserve">
Artificial Intelligence Literacy</t>
    </r>
  </si>
  <si>
    <t>10525101A</t>
  </si>
  <si>
    <r>
      <rPr>
        <sz val="9"/>
        <rFont val="宋体"/>
        <charset val="134"/>
      </rPr>
      <t>国家安全教育</t>
    </r>
    <r>
      <rPr>
        <sz val="9"/>
        <rFont val="Times New Roman"/>
        <charset val="134"/>
      </rPr>
      <t xml:space="preserve">
National Security Education </t>
    </r>
  </si>
  <si>
    <t>保卫处
管工学院</t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</si>
  <si>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</si>
  <si>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</si>
  <si>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t>文传学院</t>
  </si>
  <si>
    <t>小计</t>
  </si>
  <si>
    <t>通识教育选修课</t>
  </si>
  <si>
    <r>
      <rPr>
        <sz val="9"/>
        <rFont val="Times New Roman"/>
        <charset val="134"/>
      </rPr>
      <t>“</t>
    </r>
    <r>
      <rPr>
        <sz val="9"/>
        <rFont val="宋体"/>
        <charset val="134"/>
      </rPr>
      <t>四史类</t>
    </r>
    <r>
      <rPr>
        <sz val="9"/>
        <rFont val="Times New Roman"/>
        <charset val="134"/>
      </rPr>
      <t>”</t>
    </r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</si>
  <si>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</si>
  <si>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≥1</t>
  </si>
  <si>
    <t xml:space="preserve">本部分课程包含线下课程与网络课程，其中线下课程修读不少于5学分
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</si>
  <si>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</si>
  <si>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</si>
  <si>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</si>
  <si>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</si>
  <si>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</si>
  <si>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</si>
  <si>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</si>
  <si>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</si>
  <si>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</si>
  <si>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t>020012A</t>
  </si>
  <si>
    <r>
      <rPr>
        <sz val="9"/>
        <rFont val="宋体"/>
        <charset val="134"/>
      </rPr>
      <t xml:space="preserve">管理学
</t>
    </r>
    <r>
      <rPr>
        <sz val="9"/>
        <rFont val="Times New Roman"/>
        <charset val="134"/>
      </rPr>
      <t>Management</t>
    </r>
  </si>
  <si>
    <t>工商学院</t>
  </si>
  <si>
    <t>030012A</t>
  </si>
  <si>
    <r>
      <rPr>
        <sz val="9"/>
        <rFont val="宋体"/>
        <charset val="134"/>
      </rPr>
      <t xml:space="preserve">经济学原理
</t>
    </r>
    <r>
      <rPr>
        <sz val="9"/>
        <rFont val="Times New Roman"/>
        <charset val="134"/>
      </rPr>
      <t>Principles of Economics</t>
    </r>
  </si>
  <si>
    <t>经济学院</t>
  </si>
  <si>
    <t>040043A</t>
  </si>
  <si>
    <r>
      <rPr>
        <sz val="9"/>
        <rFont val="宋体"/>
        <charset val="134"/>
      </rPr>
      <t xml:space="preserve">会计学基础
</t>
    </r>
    <r>
      <rPr>
        <sz val="9"/>
        <rFont val="Times New Roman"/>
        <charset val="134"/>
      </rPr>
      <t>Fundamental Accounting</t>
    </r>
  </si>
  <si>
    <t>会计学院</t>
  </si>
  <si>
    <t>1025152A</t>
  </si>
  <si>
    <r>
      <rPr>
        <sz val="9"/>
        <rFont val="宋体"/>
        <charset val="134"/>
      </rPr>
      <t xml:space="preserve">商法学
</t>
    </r>
    <r>
      <rPr>
        <sz val="9"/>
        <rFont val="Times New Roman"/>
        <charset val="134"/>
      </rPr>
      <t>Science of Business Law</t>
    </r>
  </si>
  <si>
    <t>法学院</t>
  </si>
  <si>
    <t>0421003A</t>
  </si>
  <si>
    <r>
      <rPr>
        <sz val="9"/>
        <rFont val="宋体"/>
        <charset val="134"/>
      </rPr>
      <t>中级财务会计（上）</t>
    </r>
    <r>
      <rPr>
        <sz val="9"/>
        <rFont val="Times New Roman"/>
        <charset val="134"/>
      </rPr>
      <t xml:space="preserve">
Intermediate Financial Accounting</t>
    </r>
  </si>
  <si>
    <t>0425012A</t>
  </si>
  <si>
    <r>
      <rPr>
        <sz val="9"/>
        <rFont val="宋体"/>
        <charset val="134"/>
      </rPr>
      <t>中级财务会计（下）</t>
    </r>
    <r>
      <rPr>
        <sz val="9"/>
        <rFont val="Times New Roman"/>
        <charset val="134"/>
      </rPr>
      <t xml:space="preserve">
Intermediate Financial Accounting</t>
    </r>
  </si>
  <si>
    <t>040014A</t>
  </si>
  <si>
    <r>
      <rPr>
        <sz val="9"/>
        <rFont val="宋体"/>
        <charset val="134"/>
      </rPr>
      <t xml:space="preserve">财务管理学
</t>
    </r>
    <r>
      <rPr>
        <sz val="9"/>
        <rFont val="Times New Roman"/>
        <charset val="134"/>
      </rPr>
      <t>Financial Management</t>
    </r>
  </si>
  <si>
    <t>040264A</t>
  </si>
  <si>
    <r>
      <rPr>
        <sz val="9"/>
        <rFont val="宋体"/>
        <charset val="134"/>
      </rPr>
      <t xml:space="preserve">审计学
</t>
    </r>
    <r>
      <rPr>
        <sz val="9"/>
        <rFont val="Times New Roman"/>
        <charset val="134"/>
      </rPr>
      <t>Auditing</t>
    </r>
  </si>
  <si>
    <t>100423A</t>
  </si>
  <si>
    <r>
      <rPr>
        <sz val="9"/>
        <rFont val="宋体"/>
        <charset val="134"/>
      </rPr>
      <t xml:space="preserve">税法
</t>
    </r>
    <r>
      <rPr>
        <sz val="9"/>
        <rFont val="Times New Roman"/>
        <charset val="134"/>
      </rPr>
      <t>Tax Law</t>
    </r>
  </si>
  <si>
    <t>041203B</t>
  </si>
  <si>
    <r>
      <rPr>
        <sz val="9"/>
        <rFont val="宋体"/>
        <charset val="134"/>
      </rPr>
      <t xml:space="preserve">高级财务会计
</t>
    </r>
    <r>
      <rPr>
        <sz val="9"/>
        <rFont val="Times New Roman"/>
        <charset val="134"/>
      </rPr>
      <t>Advanced Financial Accounting</t>
    </r>
  </si>
  <si>
    <t>0421123A</t>
  </si>
  <si>
    <r>
      <rPr>
        <sz val="9"/>
        <rFont val="宋体"/>
        <charset val="134"/>
      </rPr>
      <t>大数据与智能审计</t>
    </r>
    <r>
      <rPr>
        <sz val="9"/>
        <rFont val="Times New Roman"/>
        <charset val="134"/>
      </rPr>
      <t xml:space="preserve">             Big Data Auditing </t>
    </r>
  </si>
  <si>
    <t>1+2</t>
  </si>
  <si>
    <t>040252A</t>
  </si>
  <si>
    <r>
      <rPr>
        <sz val="9"/>
        <rFont val="宋体"/>
        <charset val="134"/>
      </rPr>
      <t xml:space="preserve">公司战略与风险管理
</t>
    </r>
    <r>
      <rPr>
        <sz val="9"/>
        <rFont val="Times New Roman"/>
        <charset val="134"/>
      </rPr>
      <t>Corporate Strategy and Risk Management</t>
    </r>
  </si>
  <si>
    <t>042211B</t>
  </si>
  <si>
    <r>
      <rPr>
        <sz val="9"/>
        <rFont val="宋体"/>
        <charset val="134"/>
      </rPr>
      <t xml:space="preserve">商业伦理与会计职业道德
</t>
    </r>
    <r>
      <rPr>
        <sz val="9"/>
        <rFont val="Times New Roman"/>
        <charset val="134"/>
      </rPr>
      <t>Business ethics and accounting professional ethics</t>
    </r>
  </si>
  <si>
    <t>专业必修课程合计</t>
  </si>
  <si>
    <t>040283B</t>
  </si>
  <si>
    <r>
      <rPr>
        <sz val="9"/>
        <rFont val="宋体"/>
        <charset val="134"/>
      </rPr>
      <t xml:space="preserve">会计信息系统
</t>
    </r>
    <r>
      <rPr>
        <sz val="9"/>
        <rFont val="Times New Roman"/>
        <charset val="134"/>
      </rPr>
      <t>Accounting Information System</t>
    </r>
  </si>
  <si>
    <t>专业选修课</t>
  </si>
  <si>
    <t>040622B</t>
  </si>
  <si>
    <r>
      <rPr>
        <sz val="9"/>
        <rFont val="宋体"/>
        <charset val="134"/>
      </rPr>
      <t>内部控制理论与实务</t>
    </r>
    <r>
      <rPr>
        <sz val="9"/>
        <rFont val="Times New Roman"/>
        <charset val="134"/>
      </rPr>
      <t xml:space="preserve"> Theory and Practice of Internal Control</t>
    </r>
  </si>
  <si>
    <t>120263A</t>
  </si>
  <si>
    <r>
      <rPr>
        <sz val="9"/>
        <rFont val="宋体"/>
        <charset val="134"/>
      </rPr>
      <t xml:space="preserve">统计学
</t>
    </r>
    <r>
      <rPr>
        <sz val="9"/>
        <rFont val="Times New Roman"/>
        <charset val="134"/>
      </rPr>
      <t>Statistics</t>
    </r>
  </si>
  <si>
    <t>040133B</t>
  </si>
  <si>
    <r>
      <rPr>
        <sz val="9"/>
        <rFont val="宋体"/>
        <charset val="134"/>
      </rPr>
      <t xml:space="preserve">成本管理会计
</t>
    </r>
    <r>
      <rPr>
        <sz val="9"/>
        <rFont val="Times New Roman"/>
        <charset val="134"/>
      </rPr>
      <t>Cost Management Accounting</t>
    </r>
  </si>
  <si>
    <t>042262B</t>
  </si>
  <si>
    <r>
      <rPr>
        <sz val="9"/>
        <rFont val="宋体"/>
        <charset val="134"/>
      </rPr>
      <t xml:space="preserve">现代审计学（英语）
</t>
    </r>
    <r>
      <rPr>
        <sz val="9"/>
        <rFont val="Times New Roman"/>
        <charset val="134"/>
      </rPr>
      <t>Professional English of Auditing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English)</t>
    </r>
  </si>
  <si>
    <t>0421073B</t>
  </si>
  <si>
    <r>
      <rPr>
        <sz val="9"/>
        <rFont val="宋体"/>
        <charset val="134"/>
      </rPr>
      <t>大数据智能财务决策</t>
    </r>
    <r>
      <rPr>
        <sz val="9"/>
        <rFont val="Times New Roman"/>
        <charset val="134"/>
      </rPr>
      <t xml:space="preserve"> Intelligent Financial Decision Making based on Big Data</t>
    </r>
  </si>
  <si>
    <t>2+1</t>
  </si>
  <si>
    <t>071523B</t>
  </si>
  <si>
    <r>
      <rPr>
        <sz val="9"/>
        <rFont val="宋体"/>
        <charset val="134"/>
      </rPr>
      <t>程序设计语言（</t>
    </r>
    <r>
      <rPr>
        <sz val="9"/>
        <rFont val="Times New Roman"/>
        <charset val="134"/>
      </rPr>
      <t>Python</t>
    </r>
    <r>
      <rPr>
        <sz val="9"/>
        <rFont val="宋体"/>
        <charset val="134"/>
      </rPr>
      <t>）</t>
    </r>
    <r>
      <rPr>
        <sz val="9"/>
        <rFont val="Times New Roman"/>
        <charset val="134"/>
      </rPr>
      <t>Fundamentals of Program Design(Python)</t>
    </r>
  </si>
  <si>
    <t>0421062B</t>
  </si>
  <si>
    <r>
      <rPr>
        <sz val="9"/>
        <rFont val="宋体"/>
        <charset val="134"/>
      </rPr>
      <t>内部审计学</t>
    </r>
    <r>
      <rPr>
        <sz val="9"/>
        <rFont val="Times New Roman"/>
        <charset val="134"/>
      </rPr>
      <t xml:space="preserve"> Internal Auditing</t>
    </r>
  </si>
  <si>
    <t>072104B</t>
  </si>
  <si>
    <r>
      <rPr>
        <sz val="9"/>
        <rFont val="宋体"/>
        <charset val="134"/>
      </rPr>
      <t>数据结构</t>
    </r>
    <r>
      <rPr>
        <sz val="9"/>
        <rFont val="Times New Roman"/>
        <charset val="134"/>
      </rPr>
      <t xml:space="preserve"> Data Structure</t>
    </r>
  </si>
  <si>
    <t>3+1</t>
  </si>
  <si>
    <t>030083A</t>
  </si>
  <si>
    <r>
      <rPr>
        <sz val="9"/>
        <rFont val="宋体"/>
        <charset val="134"/>
      </rPr>
      <t>计量经济学</t>
    </r>
    <r>
      <rPr>
        <sz val="9"/>
        <rFont val="Times New Roman"/>
        <charset val="134"/>
      </rPr>
      <t>Econometrics</t>
    </r>
  </si>
  <si>
    <t>041123B</t>
  </si>
  <si>
    <r>
      <rPr>
        <sz val="9"/>
        <rFont val="宋体"/>
        <charset val="134"/>
      </rPr>
      <t xml:space="preserve">现代会计学（英语）
</t>
    </r>
    <r>
      <rPr>
        <sz val="9"/>
        <rFont val="Times New Roman"/>
        <charset val="134"/>
      </rPr>
      <t>Modern Accounting (English)</t>
    </r>
  </si>
  <si>
    <t>030022B</t>
  </si>
  <si>
    <r>
      <rPr>
        <sz val="9"/>
        <rFont val="宋体"/>
        <charset val="134"/>
      </rPr>
      <t>政治经济学</t>
    </r>
    <r>
      <rPr>
        <sz val="9"/>
        <rFont val="Times New Roman"/>
        <charset val="134"/>
      </rPr>
      <t xml:space="preserve"> Political Economy</t>
    </r>
  </si>
  <si>
    <t>040563B</t>
  </si>
  <si>
    <r>
      <rPr>
        <sz val="9"/>
        <rFont val="宋体"/>
        <charset val="134"/>
      </rPr>
      <t xml:space="preserve">税务会计与纳税筹划
</t>
    </r>
    <r>
      <rPr>
        <sz val="9"/>
        <rFont val="Times New Roman"/>
        <charset val="134"/>
      </rPr>
      <t>Tax Accounting and Tax Planning</t>
    </r>
  </si>
  <si>
    <t>113633B</t>
  </si>
  <si>
    <r>
      <rPr>
        <sz val="9"/>
        <rFont val="宋体"/>
        <charset val="134"/>
      </rPr>
      <t xml:space="preserve">金融学
</t>
    </r>
    <r>
      <rPr>
        <sz val="9"/>
        <rFont val="Times New Roman"/>
        <charset val="134"/>
      </rPr>
      <t>Finance</t>
    </r>
  </si>
  <si>
    <t>金融学院</t>
  </si>
  <si>
    <t>0421042B</t>
  </si>
  <si>
    <r>
      <rPr>
        <sz val="9"/>
        <rFont val="宋体"/>
        <charset val="134"/>
      </rPr>
      <t xml:space="preserve">财务分析与公司估值
</t>
    </r>
    <r>
      <rPr>
        <sz val="9"/>
        <rFont val="Times New Roman"/>
        <charset val="134"/>
      </rPr>
      <t>Financial Analysis</t>
    </r>
  </si>
  <si>
    <t>040582B</t>
  </si>
  <si>
    <r>
      <rPr>
        <sz val="9"/>
        <rFont val="宋体"/>
        <charset val="134"/>
      </rPr>
      <t xml:space="preserve">企业经营决策沙盘模拟
</t>
    </r>
    <r>
      <rPr>
        <sz val="9"/>
        <rFont val="Times New Roman"/>
        <charset val="134"/>
      </rPr>
      <t>Sand Table Simulation of Enterprise Management Decision</t>
    </r>
  </si>
  <si>
    <t>0+2</t>
  </si>
  <si>
    <t>0421092B</t>
  </si>
  <si>
    <r>
      <rPr>
        <sz val="9"/>
        <rFont val="宋体"/>
        <charset val="134"/>
      </rPr>
      <t>财务共享原理与实践</t>
    </r>
    <r>
      <rPr>
        <sz val="9"/>
        <rFont val="Times New Roman"/>
        <charset val="134"/>
      </rPr>
      <t xml:space="preserve"> Financial Shared Principle &amp; Practice</t>
    </r>
  </si>
  <si>
    <t>1+1</t>
  </si>
  <si>
    <t>0421083B</t>
  </si>
  <si>
    <r>
      <rPr>
        <sz val="9"/>
        <rFont val="Times New Roman"/>
        <charset val="134"/>
      </rPr>
      <t>RPA</t>
    </r>
    <r>
      <rPr>
        <sz val="9"/>
        <rFont val="宋体"/>
        <charset val="134"/>
      </rPr>
      <t>与智能会计</t>
    </r>
    <r>
      <rPr>
        <sz val="9"/>
        <rFont val="Times New Roman"/>
        <charset val="134"/>
      </rPr>
      <t xml:space="preserve"> RPA &amp; Intelligent Accounting</t>
    </r>
  </si>
  <si>
    <t>040593B</t>
  </si>
  <si>
    <r>
      <rPr>
        <sz val="9"/>
        <rFont val="宋体"/>
        <charset val="134"/>
      </rPr>
      <t xml:space="preserve">商业智能与财会决策支持
</t>
    </r>
    <r>
      <rPr>
        <sz val="9"/>
        <rFont val="Times New Roman"/>
        <charset val="134"/>
      </rPr>
      <t>Business Intelligence and Financial Decision Support</t>
    </r>
  </si>
  <si>
    <t>040452B</t>
  </si>
  <si>
    <r>
      <rPr>
        <sz val="9"/>
        <rFont val="宋体"/>
        <charset val="134"/>
      </rPr>
      <t xml:space="preserve">政府与非营利组织会计
</t>
    </r>
    <r>
      <rPr>
        <sz val="9"/>
        <rFont val="Times New Roman"/>
        <charset val="134"/>
      </rPr>
      <t>Government and Non-profit Organization Accounting</t>
    </r>
  </si>
  <si>
    <t>0421023B</t>
  </si>
  <si>
    <r>
      <rPr>
        <sz val="9"/>
        <rFont val="Times New Roman"/>
        <charset val="134"/>
      </rPr>
      <t>IT</t>
    </r>
    <r>
      <rPr>
        <sz val="9"/>
        <rFont val="宋体"/>
        <charset val="134"/>
      </rPr>
      <t>审计</t>
    </r>
    <r>
      <rPr>
        <sz val="9"/>
        <rFont val="Times New Roman"/>
        <charset val="134"/>
      </rPr>
      <t xml:space="preserve"> IT Auditing</t>
    </r>
  </si>
  <si>
    <t>090162B</t>
  </si>
  <si>
    <r>
      <rPr>
        <sz val="9"/>
        <rFont val="宋体"/>
        <charset val="134"/>
      </rPr>
      <t xml:space="preserve">资产评估
</t>
    </r>
    <r>
      <rPr>
        <sz val="9"/>
        <rFont val="Times New Roman"/>
        <charset val="134"/>
      </rPr>
      <t>Asset Evaluation</t>
    </r>
  </si>
  <si>
    <t>财税学院</t>
  </si>
  <si>
    <t>0421102B</t>
  </si>
  <si>
    <r>
      <rPr>
        <sz val="9"/>
        <rFont val="宋体"/>
        <charset val="134"/>
      </rPr>
      <t>区块链技术及其应用案例</t>
    </r>
    <r>
      <rPr>
        <sz val="9"/>
        <rFont val="Times New Roman"/>
        <charset val="134"/>
      </rPr>
      <t xml:space="preserve"> BlockChain Technology &amp; Practice Case</t>
    </r>
  </si>
  <si>
    <t>0421112B</t>
  </si>
  <si>
    <r>
      <rPr>
        <sz val="9"/>
        <rFont val="宋体"/>
        <charset val="134"/>
      </rPr>
      <t>学术写作与专业前沿</t>
    </r>
    <r>
      <rPr>
        <sz val="9"/>
        <rFont val="Times New Roman"/>
        <charset val="134"/>
      </rPr>
      <t xml:space="preserve"> Academic Writing and Professional Frontier</t>
    </r>
  </si>
  <si>
    <t>专业选修课程合计</t>
  </si>
  <si>
    <r>
      <rPr>
        <b/>
        <sz val="9"/>
        <rFont val="宋体"/>
        <charset val="134"/>
      </rPr>
      <t>专业选修课至少选够</t>
    </r>
    <r>
      <rPr>
        <b/>
        <sz val="9"/>
        <rFont val="Times New Roman"/>
        <charset val="134"/>
      </rPr>
      <t>27</t>
    </r>
    <r>
      <rPr>
        <b/>
        <sz val="9"/>
        <rFont val="宋体"/>
        <charset val="134"/>
      </rPr>
      <t>学分，共</t>
    </r>
    <r>
      <rPr>
        <b/>
        <sz val="9"/>
        <rFont val="Times New Roman"/>
        <charset val="134"/>
      </rPr>
      <t>432</t>
    </r>
    <r>
      <rPr>
        <b/>
        <sz val="9"/>
        <rFont val="宋体"/>
        <charset val="134"/>
      </rPr>
      <t>学时，其中至少有5学分的实验教学课。</t>
    </r>
  </si>
  <si>
    <t>总计</t>
  </si>
  <si>
    <r>
      <rPr>
        <sz val="9"/>
        <color theme="1"/>
        <rFont val="宋体"/>
        <charset val="134"/>
      </rPr>
      <t>第五学期上课（含考试）</t>
    </r>
    <r>
      <rPr>
        <sz val="9"/>
        <color theme="1"/>
        <rFont val="Times New Roman"/>
        <charset val="134"/>
      </rPr>
      <t>16</t>
    </r>
    <r>
      <rPr>
        <sz val="9"/>
        <color theme="1"/>
        <rFont val="宋体"/>
        <charset val="134"/>
      </rPr>
      <t>周，第六学期第</t>
    </r>
    <r>
      <rPr>
        <sz val="9"/>
        <color theme="1"/>
        <rFont val="Times New Roman"/>
        <charset val="134"/>
      </rPr>
      <t>5</t>
    </r>
    <r>
      <rPr>
        <sz val="9"/>
        <color theme="1"/>
        <rFont val="宋体"/>
        <charset val="134"/>
      </rPr>
      <t>周开始上课，专业实习共计</t>
    </r>
    <r>
      <rPr>
        <sz val="9"/>
        <color theme="1"/>
        <rFont val="Times New Roman"/>
        <charset val="134"/>
      </rPr>
      <t>13</t>
    </r>
    <r>
      <rPr>
        <sz val="9"/>
        <color theme="1"/>
        <rFont val="宋体"/>
        <charset val="134"/>
      </rPr>
      <t>周。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</si>
</sst>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_ "/>
  </numFmts>
  <fonts count="34">
    <font>
      <sz val="11"/>
      <color indexed="8"/>
      <name val="宋体"/>
      <charset val="134"/>
    </font>
    <font>
      <sz val="10.5"/>
      <color indexed="8"/>
      <name val="Times New Roman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</font>
    <font>
      <sz val="9"/>
      <color theme="1"/>
      <name val="Times New Roman"/>
      <charset val="134"/>
    </font>
    <font>
      <b/>
      <sz val="9"/>
      <name val="宋体"/>
      <charset val="134"/>
    </font>
    <font>
      <sz val="9"/>
      <name val="Times New Roman"/>
      <charset val="134"/>
    </font>
    <font>
      <sz val="9"/>
      <name val="宋体"/>
      <charset val="134"/>
    </font>
    <font>
      <b/>
      <sz val="9"/>
      <name val="Times New Roman"/>
      <charset val="134"/>
    </font>
    <font>
      <b/>
      <sz val="11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4" borderId="19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22" applyNumberFormat="0" applyAlignment="0" applyProtection="0">
      <alignment vertical="center"/>
    </xf>
    <xf numFmtId="0" fontId="22" fillId="6" borderId="23" applyNumberFormat="0" applyAlignment="0" applyProtection="0">
      <alignment vertical="center"/>
    </xf>
    <xf numFmtId="0" fontId="23" fillId="6" borderId="22" applyNumberFormat="0" applyAlignment="0" applyProtection="0">
      <alignment vertical="center"/>
    </xf>
    <xf numFmtId="0" fontId="24" fillId="7" borderId="24" applyNumberFormat="0" applyAlignment="0" applyProtection="0">
      <alignment vertical="center"/>
    </xf>
    <xf numFmtId="0" fontId="25" fillId="0" borderId="25" applyNumberFormat="0" applyFill="0" applyAlignment="0" applyProtection="0">
      <alignment vertical="center"/>
    </xf>
    <xf numFmtId="0" fontId="26" fillId="0" borderId="26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93">
    <xf numFmtId="0" fontId="0" fillId="0" borderId="0" xfId="0">
      <alignment vertical="center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0" xfId="0" applyFont="1" applyFill="1">
      <alignment vertical="center"/>
    </xf>
    <xf numFmtId="0" fontId="2" fillId="0" borderId="0" xfId="0" applyFont="1">
      <alignment vertical="center"/>
    </xf>
    <xf numFmtId="0" fontId="3" fillId="0" borderId="0" xfId="0" applyFont="1" applyFill="1">
      <alignment vertical="center"/>
    </xf>
    <xf numFmtId="0" fontId="3" fillId="2" borderId="0" xfId="0" applyFont="1" applyFill="1">
      <alignment vertical="center"/>
    </xf>
    <xf numFmtId="0" fontId="4" fillId="0" borderId="0" xfId="0" applyFont="1" applyFill="1">
      <alignment vertical="center"/>
    </xf>
    <xf numFmtId="0" fontId="4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2" fillId="2" borderId="0" xfId="0" applyFont="1" applyFill="1">
      <alignment vertical="center"/>
    </xf>
    <xf numFmtId="0" fontId="6" fillId="2" borderId="4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 textRotation="255" wrapText="1"/>
    </xf>
    <xf numFmtId="0" fontId="8" fillId="2" borderId="6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8" fillId="2" borderId="6" xfId="0" applyFont="1" applyFill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176" fontId="7" fillId="0" borderId="6" xfId="0" applyNumberFormat="1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textRotation="255" wrapText="1"/>
    </xf>
    <xf numFmtId="0" fontId="8" fillId="0" borderId="6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176" fontId="7" fillId="3" borderId="6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textRotation="255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left" vertical="center" wrapText="1" readingOrder="1"/>
    </xf>
    <xf numFmtId="0" fontId="7" fillId="2" borderId="6" xfId="0" applyFont="1" applyFill="1" applyBorder="1" applyAlignment="1">
      <alignment vertical="center" wrapText="1"/>
    </xf>
    <xf numFmtId="176" fontId="7" fillId="2" borderId="6" xfId="0" applyNumberFormat="1" applyFont="1" applyFill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 readingOrder="1"/>
    </xf>
    <xf numFmtId="0" fontId="7" fillId="0" borderId="6" xfId="0" applyFont="1" applyBorder="1" applyAlignment="1">
      <alignment horizontal="center" vertical="center" textRotation="255" wrapText="1"/>
    </xf>
    <xf numFmtId="176" fontId="7" fillId="0" borderId="6" xfId="0" applyNumberFormat="1" applyFont="1" applyBorder="1" applyAlignment="1">
      <alignment horizontal="center" vertical="center"/>
    </xf>
    <xf numFmtId="176" fontId="7" fillId="3" borderId="6" xfId="0" applyNumberFormat="1" applyFont="1" applyFill="1" applyBorder="1" applyAlignment="1">
      <alignment horizontal="center" vertical="center"/>
    </xf>
    <xf numFmtId="176" fontId="7" fillId="0" borderId="6" xfId="0" applyNumberFormat="1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 textRotation="255" wrapText="1"/>
    </xf>
    <xf numFmtId="0" fontId="7" fillId="2" borderId="8" xfId="0" applyFont="1" applyFill="1" applyBorder="1" applyAlignment="1">
      <alignment horizontal="center" vertical="center" textRotation="255" wrapText="1"/>
    </xf>
    <xf numFmtId="0" fontId="5" fillId="0" borderId="6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textRotation="255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textRotation="255" wrapText="1" readingOrder="1"/>
    </xf>
    <xf numFmtId="0" fontId="7" fillId="2" borderId="6" xfId="0" applyFont="1" applyFill="1" applyBorder="1" applyAlignment="1">
      <alignment horizontal="center" vertical="center" textRotation="255" wrapText="1" readingOrder="1"/>
    </xf>
    <xf numFmtId="0" fontId="7" fillId="0" borderId="8" xfId="0" applyFont="1" applyBorder="1" applyAlignment="1">
      <alignment horizontal="center" vertical="center" textRotation="255" wrapText="1"/>
    </xf>
    <xf numFmtId="0" fontId="7" fillId="0" borderId="6" xfId="0" applyFont="1" applyBorder="1" applyAlignment="1">
      <alignment horizontal="center" vertical="center" textRotation="255" wrapText="1" readingOrder="1"/>
    </xf>
    <xf numFmtId="0" fontId="7" fillId="0" borderId="6" xfId="0" applyFont="1" applyBorder="1" applyAlignment="1">
      <alignment horizontal="left" vertical="center" wrapText="1"/>
    </xf>
    <xf numFmtId="0" fontId="7" fillId="0" borderId="6" xfId="0" applyFont="1" applyBorder="1">
      <alignment vertical="center"/>
    </xf>
    <xf numFmtId="176" fontId="7" fillId="0" borderId="6" xfId="0" applyNumberFormat="1" applyFont="1" applyFill="1" applyBorder="1" applyAlignment="1">
      <alignment horizontal="center" vertical="center" wrapText="1"/>
    </xf>
    <xf numFmtId="177" fontId="7" fillId="2" borderId="6" xfId="0" applyNumberFormat="1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justify" vertical="center"/>
    </xf>
    <xf numFmtId="0" fontId="10" fillId="2" borderId="6" xfId="0" applyFont="1" applyFill="1" applyBorder="1">
      <alignment vertical="center"/>
    </xf>
    <xf numFmtId="0" fontId="8" fillId="0" borderId="6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17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9" fillId="2" borderId="6" xfId="0" applyFont="1" applyFill="1" applyBorder="1">
      <alignment vertical="center"/>
    </xf>
    <xf numFmtId="0" fontId="9" fillId="2" borderId="8" xfId="0" applyFont="1" applyFill="1" applyBorder="1" applyAlignment="1">
      <alignment horizontal="center" vertical="center" textRotation="255" wrapText="1"/>
    </xf>
    <xf numFmtId="0" fontId="9" fillId="2" borderId="6" xfId="0" applyFont="1" applyFill="1" applyBorder="1" applyAlignment="1">
      <alignment horizontal="center" vertical="center" textRotation="255" wrapText="1" readingOrder="1"/>
    </xf>
    <xf numFmtId="0" fontId="6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www.wps.cn/officeDocument/2023/relationships/customStorage" Target="customStorage/customStorage.xml"/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77"/>
  <sheetViews>
    <sheetView tabSelected="1" view="pageBreakPreview" zoomScaleNormal="130" topLeftCell="A5" workbookViewId="0">
      <selection activeCell="G7" sqref="G7"/>
    </sheetView>
  </sheetViews>
  <sheetFormatPr defaultColWidth="9" defaultRowHeight="13.5"/>
  <cols>
    <col min="1" max="1" width="2.26666666666667" style="11" customWidth="1"/>
    <col min="2" max="2" width="2.46666666666667" style="11" customWidth="1"/>
    <col min="3" max="3" width="3" style="11" customWidth="1"/>
    <col min="4" max="4" width="11.1333333333333" style="11" customWidth="1"/>
    <col min="5" max="5" width="18.4666666666667" style="12" customWidth="1"/>
    <col min="6" max="13" width="3.46666666666667" style="11" customWidth="1"/>
    <col min="14" max="14" width="3.6" style="11" customWidth="1"/>
    <col min="15" max="15" width="4.26666666666667" style="11" customWidth="1"/>
    <col min="16" max="16" width="4.13333333333333" style="11" customWidth="1"/>
    <col min="17" max="17" width="3.86666666666667" style="11" customWidth="1"/>
    <col min="18" max="18" width="7.13333333333333" style="11" customWidth="1"/>
    <col min="19" max="19" width="3.86666666666667" style="11" customWidth="1"/>
    <col min="20" max="16384" width="9" style="13"/>
  </cols>
  <sheetData>
    <row r="1" ht="24" customHeight="1" spans="1:19">
      <c r="A1" s="14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</row>
    <row r="2" ht="25.5" customHeight="1" spans="1:19">
      <c r="A2" s="16" t="s">
        <v>1</v>
      </c>
      <c r="B2" s="17"/>
      <c r="C2" s="16" t="s">
        <v>2</v>
      </c>
      <c r="D2" s="16" t="s">
        <v>3</v>
      </c>
      <c r="E2" s="16" t="s">
        <v>4</v>
      </c>
      <c r="F2" s="18" t="s">
        <v>5</v>
      </c>
      <c r="G2" s="19"/>
      <c r="H2" s="19"/>
      <c r="I2" s="19"/>
      <c r="J2" s="19"/>
      <c r="K2" s="19"/>
      <c r="L2" s="19"/>
      <c r="M2" s="19"/>
      <c r="N2" s="16" t="s">
        <v>6</v>
      </c>
      <c r="O2" s="16" t="s">
        <v>7</v>
      </c>
      <c r="P2" s="18" t="s">
        <v>8</v>
      </c>
      <c r="Q2" s="19"/>
      <c r="R2" s="16" t="s">
        <v>9</v>
      </c>
      <c r="S2" s="16" t="s">
        <v>10</v>
      </c>
    </row>
    <row r="3" ht="25.5" customHeight="1" spans="1:19">
      <c r="A3" s="20"/>
      <c r="B3" s="20"/>
      <c r="C3" s="21"/>
      <c r="D3" s="21"/>
      <c r="E3" s="21"/>
      <c r="F3" s="21">
        <v>1</v>
      </c>
      <c r="G3" s="21">
        <v>2</v>
      </c>
      <c r="H3" s="21">
        <v>3</v>
      </c>
      <c r="I3" s="21">
        <v>4</v>
      </c>
      <c r="J3" s="21">
        <v>5</v>
      </c>
      <c r="K3" s="21">
        <v>6</v>
      </c>
      <c r="L3" s="21">
        <v>7</v>
      </c>
      <c r="M3" s="21">
        <v>8</v>
      </c>
      <c r="N3" s="21"/>
      <c r="O3" s="21"/>
      <c r="P3" s="23" t="s">
        <v>11</v>
      </c>
      <c r="Q3" s="23" t="s">
        <v>12</v>
      </c>
      <c r="R3" s="21"/>
      <c r="S3" s="21"/>
    </row>
    <row r="4" ht="70.5" spans="1:19">
      <c r="A4" s="22" t="s">
        <v>13</v>
      </c>
      <c r="B4" s="23" t="s">
        <v>14</v>
      </c>
      <c r="C4" s="24">
        <v>1</v>
      </c>
      <c r="D4" s="21" t="s">
        <v>15</v>
      </c>
      <c r="E4" s="25" t="s">
        <v>16</v>
      </c>
      <c r="F4" s="26">
        <v>2</v>
      </c>
      <c r="G4" s="27"/>
      <c r="H4" s="26"/>
      <c r="I4" s="26"/>
      <c r="J4" s="26"/>
      <c r="K4" s="26"/>
      <c r="L4" s="26"/>
      <c r="M4" s="26"/>
      <c r="N4" s="27">
        <v>2</v>
      </c>
      <c r="O4" s="26">
        <v>32</v>
      </c>
      <c r="P4" s="26">
        <v>32</v>
      </c>
      <c r="Q4" s="26"/>
      <c r="R4" s="73" t="s">
        <v>17</v>
      </c>
      <c r="S4" s="73" t="s">
        <v>18</v>
      </c>
    </row>
    <row r="5" ht="58.5" spans="1:19">
      <c r="A5" s="28"/>
      <c r="B5" s="20"/>
      <c r="C5" s="24">
        <v>2</v>
      </c>
      <c r="D5" s="24" t="s">
        <v>19</v>
      </c>
      <c r="E5" s="29" t="s">
        <v>20</v>
      </c>
      <c r="F5" s="30">
        <v>2</v>
      </c>
      <c r="G5" s="27"/>
      <c r="H5" s="26"/>
      <c r="I5" s="26"/>
      <c r="J5" s="26"/>
      <c r="K5" s="26"/>
      <c r="L5" s="26"/>
      <c r="M5" s="26"/>
      <c r="N5" s="27">
        <v>2</v>
      </c>
      <c r="O5" s="26">
        <v>32</v>
      </c>
      <c r="P5" s="26">
        <v>32</v>
      </c>
      <c r="Q5" s="26"/>
      <c r="R5" s="73" t="s">
        <v>17</v>
      </c>
      <c r="S5" s="73" t="s">
        <v>21</v>
      </c>
    </row>
    <row r="6" ht="23.25" spans="1:19">
      <c r="A6" s="28"/>
      <c r="B6" s="20"/>
      <c r="C6" s="24">
        <v>3</v>
      </c>
      <c r="D6" s="24" t="s">
        <v>22</v>
      </c>
      <c r="E6" s="29" t="s">
        <v>23</v>
      </c>
      <c r="F6" s="26">
        <v>2</v>
      </c>
      <c r="G6" s="27"/>
      <c r="H6" s="26"/>
      <c r="I6" s="26"/>
      <c r="J6" s="26"/>
      <c r="K6" s="26"/>
      <c r="L6" s="26"/>
      <c r="M6" s="26"/>
      <c r="N6" s="27">
        <v>2</v>
      </c>
      <c r="O6" s="26">
        <v>36</v>
      </c>
      <c r="P6" s="26">
        <v>36</v>
      </c>
      <c r="Q6" s="26"/>
      <c r="R6" s="73" t="s">
        <v>24</v>
      </c>
      <c r="S6" s="73" t="s">
        <v>18</v>
      </c>
    </row>
    <row r="7" ht="35.25" spans="1:19">
      <c r="A7" s="28"/>
      <c r="B7" s="20"/>
      <c r="C7" s="24">
        <v>4</v>
      </c>
      <c r="D7" s="21" t="s">
        <v>25</v>
      </c>
      <c r="E7" s="25" t="s">
        <v>26</v>
      </c>
      <c r="F7" s="26"/>
      <c r="G7" s="31">
        <v>2</v>
      </c>
      <c r="H7" s="26"/>
      <c r="I7" s="26"/>
      <c r="J7" s="26"/>
      <c r="K7" s="26"/>
      <c r="L7" s="26"/>
      <c r="M7" s="26"/>
      <c r="N7" s="27">
        <v>2</v>
      </c>
      <c r="O7" s="26">
        <v>32</v>
      </c>
      <c r="P7" s="26">
        <v>32</v>
      </c>
      <c r="Q7" s="26"/>
      <c r="R7" s="73" t="s">
        <v>17</v>
      </c>
      <c r="S7" s="73" t="s">
        <v>21</v>
      </c>
    </row>
    <row r="8" s="4" customFormat="1" ht="36" spans="1:19">
      <c r="A8" s="32"/>
      <c r="B8" s="33"/>
      <c r="C8" s="34">
        <v>5</v>
      </c>
      <c r="D8" s="34" t="s">
        <v>27</v>
      </c>
      <c r="E8" s="35" t="s">
        <v>28</v>
      </c>
      <c r="F8" s="33"/>
      <c r="G8" s="31">
        <v>1</v>
      </c>
      <c r="H8" s="33"/>
      <c r="I8" s="33"/>
      <c r="J8" s="33"/>
      <c r="K8" s="33"/>
      <c r="L8" s="33"/>
      <c r="M8" s="33"/>
      <c r="N8" s="66">
        <v>1</v>
      </c>
      <c r="O8" s="33">
        <v>16</v>
      </c>
      <c r="P8" s="33">
        <v>16</v>
      </c>
      <c r="Q8" s="33"/>
      <c r="R8" s="74" t="s">
        <v>24</v>
      </c>
      <c r="S8" s="74" t="s">
        <v>21</v>
      </c>
    </row>
    <row r="9" ht="36" spans="1:19">
      <c r="A9" s="28"/>
      <c r="B9" s="20"/>
      <c r="C9" s="24">
        <v>6</v>
      </c>
      <c r="D9" s="24" t="s">
        <v>29</v>
      </c>
      <c r="E9" s="29" t="s">
        <v>30</v>
      </c>
      <c r="F9" s="26"/>
      <c r="G9" s="27"/>
      <c r="H9" s="26">
        <v>2</v>
      </c>
      <c r="I9" s="26"/>
      <c r="J9" s="26"/>
      <c r="K9" s="26"/>
      <c r="L9" s="26"/>
      <c r="M9" s="26"/>
      <c r="N9" s="27">
        <v>2</v>
      </c>
      <c r="O9" s="26">
        <v>32</v>
      </c>
      <c r="P9" s="26">
        <v>32</v>
      </c>
      <c r="Q9" s="26"/>
      <c r="R9" s="73" t="s">
        <v>17</v>
      </c>
      <c r="S9" s="73" t="s">
        <v>21</v>
      </c>
    </row>
    <row r="10" ht="35.25" spans="1:19">
      <c r="A10" s="28"/>
      <c r="B10" s="20"/>
      <c r="C10" s="24">
        <v>7</v>
      </c>
      <c r="D10" s="21" t="s">
        <v>31</v>
      </c>
      <c r="E10" s="25" t="s">
        <v>32</v>
      </c>
      <c r="F10" s="26"/>
      <c r="G10" s="27"/>
      <c r="H10" s="26"/>
      <c r="I10" s="26">
        <v>2</v>
      </c>
      <c r="J10" s="26"/>
      <c r="K10" s="26"/>
      <c r="L10" s="26"/>
      <c r="M10" s="26"/>
      <c r="N10" s="27">
        <v>2</v>
      </c>
      <c r="O10" s="26">
        <v>32</v>
      </c>
      <c r="P10" s="26">
        <v>32</v>
      </c>
      <c r="Q10" s="26"/>
      <c r="R10" s="73" t="s">
        <v>17</v>
      </c>
      <c r="S10" s="73" t="s">
        <v>18</v>
      </c>
    </row>
    <row r="11" ht="23.25" spans="1:19">
      <c r="A11" s="28"/>
      <c r="B11" s="20"/>
      <c r="C11" s="24">
        <v>8</v>
      </c>
      <c r="D11" s="21" t="s">
        <v>33</v>
      </c>
      <c r="E11" s="25" t="s">
        <v>34</v>
      </c>
      <c r="F11" s="36"/>
      <c r="G11" s="37"/>
      <c r="H11" s="36">
        <v>0.5</v>
      </c>
      <c r="I11" s="36"/>
      <c r="J11" s="36"/>
      <c r="K11" s="36"/>
      <c r="L11" s="36"/>
      <c r="M11" s="36"/>
      <c r="N11" s="67">
        <v>0.5</v>
      </c>
      <c r="O11" s="20">
        <v>16</v>
      </c>
      <c r="P11" s="20"/>
      <c r="Q11" s="20"/>
      <c r="R11" s="23" t="s">
        <v>17</v>
      </c>
      <c r="S11" s="23" t="s">
        <v>21</v>
      </c>
    </row>
    <row r="12" ht="23.25" spans="1:19">
      <c r="A12" s="28"/>
      <c r="B12" s="20"/>
      <c r="C12" s="24">
        <v>9</v>
      </c>
      <c r="D12" s="21" t="s">
        <v>35</v>
      </c>
      <c r="E12" s="25" t="s">
        <v>36</v>
      </c>
      <c r="F12" s="36"/>
      <c r="G12" s="37"/>
      <c r="H12" s="36"/>
      <c r="I12" s="36">
        <v>0.5</v>
      </c>
      <c r="J12" s="36"/>
      <c r="K12" s="36"/>
      <c r="L12" s="36"/>
      <c r="M12" s="36"/>
      <c r="N12" s="67">
        <v>0.5</v>
      </c>
      <c r="O12" s="20">
        <v>16</v>
      </c>
      <c r="P12" s="20"/>
      <c r="Q12" s="20"/>
      <c r="R12" s="23" t="s">
        <v>17</v>
      </c>
      <c r="S12" s="23" t="s">
        <v>21</v>
      </c>
    </row>
    <row r="13" ht="24" spans="1:19">
      <c r="A13" s="28"/>
      <c r="B13" s="20"/>
      <c r="C13" s="24">
        <v>10</v>
      </c>
      <c r="D13" s="24" t="s">
        <v>37</v>
      </c>
      <c r="E13" s="38" t="s">
        <v>38</v>
      </c>
      <c r="F13" s="26">
        <v>4</v>
      </c>
      <c r="G13" s="27"/>
      <c r="H13" s="26"/>
      <c r="I13" s="26"/>
      <c r="J13" s="26"/>
      <c r="K13" s="26"/>
      <c r="L13" s="26"/>
      <c r="M13" s="26"/>
      <c r="N13" s="27">
        <v>4</v>
      </c>
      <c r="O13" s="26">
        <v>64</v>
      </c>
      <c r="P13" s="26">
        <v>64</v>
      </c>
      <c r="Q13" s="26"/>
      <c r="R13" s="73" t="s">
        <v>39</v>
      </c>
      <c r="S13" s="73" t="s">
        <v>18</v>
      </c>
    </row>
    <row r="14" ht="24" spans="1:19">
      <c r="A14" s="28"/>
      <c r="B14" s="20"/>
      <c r="C14" s="24">
        <v>11</v>
      </c>
      <c r="D14" s="24" t="s">
        <v>40</v>
      </c>
      <c r="E14" s="38" t="s">
        <v>41</v>
      </c>
      <c r="F14" s="26"/>
      <c r="G14" s="31">
        <v>4</v>
      </c>
      <c r="H14" s="26"/>
      <c r="I14" s="26"/>
      <c r="J14" s="26"/>
      <c r="K14" s="26"/>
      <c r="L14" s="26"/>
      <c r="M14" s="26"/>
      <c r="N14" s="27">
        <v>4</v>
      </c>
      <c r="O14" s="26">
        <v>64</v>
      </c>
      <c r="P14" s="26">
        <v>64</v>
      </c>
      <c r="Q14" s="26"/>
      <c r="R14" s="73" t="s">
        <v>39</v>
      </c>
      <c r="S14" s="73" t="s">
        <v>18</v>
      </c>
    </row>
    <row r="15" s="5" customFormat="1" ht="24" spans="1:19">
      <c r="A15" s="39"/>
      <c r="B15" s="26"/>
      <c r="C15" s="24">
        <v>12</v>
      </c>
      <c r="D15" s="24" t="s">
        <v>42</v>
      </c>
      <c r="E15" s="29" t="s">
        <v>43</v>
      </c>
      <c r="F15" s="26">
        <v>4</v>
      </c>
      <c r="G15" s="27"/>
      <c r="H15" s="26"/>
      <c r="I15" s="26"/>
      <c r="J15" s="26"/>
      <c r="K15" s="26"/>
      <c r="L15" s="26"/>
      <c r="M15" s="26"/>
      <c r="N15" s="27">
        <v>4</v>
      </c>
      <c r="O15" s="26">
        <v>64</v>
      </c>
      <c r="P15" s="26">
        <v>64</v>
      </c>
      <c r="Q15" s="26"/>
      <c r="R15" s="73" t="s">
        <v>44</v>
      </c>
      <c r="S15" s="73" t="s">
        <v>18</v>
      </c>
    </row>
    <row r="16" s="5" customFormat="1" ht="24" spans="1:19">
      <c r="A16" s="39"/>
      <c r="B16" s="26"/>
      <c r="C16" s="24">
        <v>13</v>
      </c>
      <c r="D16" s="24" t="s">
        <v>45</v>
      </c>
      <c r="E16" s="29" t="s">
        <v>46</v>
      </c>
      <c r="F16" s="26"/>
      <c r="G16" s="31">
        <v>4</v>
      </c>
      <c r="H16" s="26"/>
      <c r="I16" s="26"/>
      <c r="J16" s="26"/>
      <c r="K16" s="26"/>
      <c r="L16" s="26"/>
      <c r="M16" s="26"/>
      <c r="N16" s="27">
        <v>4</v>
      </c>
      <c r="O16" s="26">
        <v>64</v>
      </c>
      <c r="P16" s="26">
        <v>64</v>
      </c>
      <c r="Q16" s="26"/>
      <c r="R16" s="73" t="s">
        <v>44</v>
      </c>
      <c r="S16" s="73" t="s">
        <v>18</v>
      </c>
    </row>
    <row r="17" s="5" customFormat="1" ht="24" spans="1:19">
      <c r="A17" s="39"/>
      <c r="B17" s="26"/>
      <c r="C17" s="24">
        <v>14</v>
      </c>
      <c r="D17" s="24" t="s">
        <v>47</v>
      </c>
      <c r="E17" s="29" t="s">
        <v>48</v>
      </c>
      <c r="F17" s="26"/>
      <c r="G17" s="31">
        <v>3</v>
      </c>
      <c r="H17" s="26"/>
      <c r="I17" s="26"/>
      <c r="J17" s="26"/>
      <c r="K17" s="26"/>
      <c r="L17" s="26"/>
      <c r="M17" s="26"/>
      <c r="N17" s="27">
        <v>3</v>
      </c>
      <c r="O17" s="26">
        <v>48</v>
      </c>
      <c r="P17" s="26">
        <v>48</v>
      </c>
      <c r="Q17" s="26"/>
      <c r="R17" s="73" t="s">
        <v>44</v>
      </c>
      <c r="S17" s="73" t="s">
        <v>18</v>
      </c>
    </row>
    <row r="18" s="5" customFormat="1" ht="35.25" spans="1:19">
      <c r="A18" s="39"/>
      <c r="B18" s="26"/>
      <c r="C18" s="24">
        <v>15</v>
      </c>
      <c r="D18" s="24" t="s">
        <v>49</v>
      </c>
      <c r="E18" s="29" t="s">
        <v>50</v>
      </c>
      <c r="F18" s="26"/>
      <c r="G18" s="27"/>
      <c r="H18" s="26">
        <v>4</v>
      </c>
      <c r="I18" s="26"/>
      <c r="J18" s="26"/>
      <c r="K18" s="26"/>
      <c r="L18" s="26"/>
      <c r="M18" s="26"/>
      <c r="N18" s="27">
        <v>4</v>
      </c>
      <c r="O18" s="26">
        <v>64</v>
      </c>
      <c r="P18" s="26">
        <v>64</v>
      </c>
      <c r="Q18" s="26"/>
      <c r="R18" s="73" t="s">
        <v>44</v>
      </c>
      <c r="S18" s="73" t="s">
        <v>18</v>
      </c>
    </row>
    <row r="19" ht="24" spans="1:19">
      <c r="A19" s="28"/>
      <c r="B19" s="20"/>
      <c r="C19" s="24">
        <v>16</v>
      </c>
      <c r="D19" s="24" t="s">
        <v>51</v>
      </c>
      <c r="E19" s="29" t="s">
        <v>52</v>
      </c>
      <c r="F19" s="26">
        <v>2</v>
      </c>
      <c r="G19" s="27"/>
      <c r="H19" s="26"/>
      <c r="I19" s="26"/>
      <c r="J19" s="26"/>
      <c r="K19" s="26"/>
      <c r="L19" s="26"/>
      <c r="M19" s="26"/>
      <c r="N19" s="27">
        <v>1</v>
      </c>
      <c r="O19" s="26">
        <v>32</v>
      </c>
      <c r="P19" s="26">
        <v>32</v>
      </c>
      <c r="Q19" s="26"/>
      <c r="R19" s="73" t="s">
        <v>53</v>
      </c>
      <c r="S19" s="73" t="s">
        <v>21</v>
      </c>
    </row>
    <row r="20" ht="24" spans="1:19">
      <c r="A20" s="28"/>
      <c r="B20" s="20"/>
      <c r="C20" s="24">
        <v>17</v>
      </c>
      <c r="D20" s="24" t="s">
        <v>54</v>
      </c>
      <c r="E20" s="29" t="s">
        <v>55</v>
      </c>
      <c r="F20" s="26"/>
      <c r="G20" s="31">
        <v>2</v>
      </c>
      <c r="H20" s="26"/>
      <c r="I20" s="26"/>
      <c r="J20" s="26"/>
      <c r="K20" s="26"/>
      <c r="L20" s="26"/>
      <c r="M20" s="26"/>
      <c r="N20" s="27">
        <v>1</v>
      </c>
      <c r="O20" s="26">
        <v>32</v>
      </c>
      <c r="P20" s="26">
        <v>32</v>
      </c>
      <c r="Q20" s="26"/>
      <c r="R20" s="73" t="s">
        <v>53</v>
      </c>
      <c r="S20" s="73" t="s">
        <v>21</v>
      </c>
    </row>
    <row r="21" ht="24" spans="1:19">
      <c r="A21" s="28"/>
      <c r="B21" s="20"/>
      <c r="C21" s="24">
        <v>18</v>
      </c>
      <c r="D21" s="24" t="s">
        <v>56</v>
      </c>
      <c r="E21" s="29" t="s">
        <v>57</v>
      </c>
      <c r="F21" s="26"/>
      <c r="G21" s="27"/>
      <c r="H21" s="26">
        <v>2</v>
      </c>
      <c r="I21" s="26"/>
      <c r="J21" s="26"/>
      <c r="K21" s="26"/>
      <c r="L21" s="26"/>
      <c r="M21" s="26"/>
      <c r="N21" s="27">
        <v>1</v>
      </c>
      <c r="O21" s="26">
        <v>32</v>
      </c>
      <c r="P21" s="26">
        <v>32</v>
      </c>
      <c r="Q21" s="26"/>
      <c r="R21" s="73" t="s">
        <v>53</v>
      </c>
      <c r="S21" s="73" t="s">
        <v>21</v>
      </c>
    </row>
    <row r="22" ht="24" spans="1:19">
      <c r="A22" s="28"/>
      <c r="B22" s="20"/>
      <c r="C22" s="24">
        <v>19</v>
      </c>
      <c r="D22" s="24" t="s">
        <v>58</v>
      </c>
      <c r="E22" s="29" t="s">
        <v>59</v>
      </c>
      <c r="F22" s="26"/>
      <c r="G22" s="27"/>
      <c r="H22" s="26"/>
      <c r="I22" s="26">
        <v>2</v>
      </c>
      <c r="J22" s="26"/>
      <c r="K22" s="26"/>
      <c r="L22" s="26"/>
      <c r="M22" s="26"/>
      <c r="N22" s="27">
        <v>1</v>
      </c>
      <c r="O22" s="26">
        <v>32</v>
      </c>
      <c r="P22" s="26">
        <v>32</v>
      </c>
      <c r="Q22" s="26"/>
      <c r="R22" s="73" t="s">
        <v>53</v>
      </c>
      <c r="S22" s="73" t="s">
        <v>21</v>
      </c>
    </row>
    <row r="23" ht="35.25" spans="1:19">
      <c r="A23" s="28"/>
      <c r="B23" s="20"/>
      <c r="C23" s="24">
        <v>20</v>
      </c>
      <c r="D23" s="24" t="s">
        <v>60</v>
      </c>
      <c r="E23" s="29" t="s">
        <v>61</v>
      </c>
      <c r="F23" s="24">
        <v>2</v>
      </c>
      <c r="G23" s="40"/>
      <c r="H23" s="24"/>
      <c r="I23" s="24"/>
      <c r="J23" s="24"/>
      <c r="K23" s="24"/>
      <c r="L23" s="24"/>
      <c r="M23" s="24"/>
      <c r="N23" s="40">
        <v>2</v>
      </c>
      <c r="O23" s="24">
        <v>32</v>
      </c>
      <c r="P23" s="24">
        <v>24</v>
      </c>
      <c r="Q23" s="24">
        <v>8</v>
      </c>
      <c r="R23" s="75" t="s">
        <v>62</v>
      </c>
      <c r="S23" s="75" t="s">
        <v>21</v>
      </c>
    </row>
    <row r="24" s="5" customFormat="1" ht="36" spans="1:19">
      <c r="A24" s="39"/>
      <c r="B24" s="26"/>
      <c r="C24" s="24">
        <v>21</v>
      </c>
      <c r="D24" s="24" t="s">
        <v>63</v>
      </c>
      <c r="E24" s="38" t="s">
        <v>64</v>
      </c>
      <c r="F24" s="24"/>
      <c r="G24" s="41">
        <v>2</v>
      </c>
      <c r="H24" s="24"/>
      <c r="I24" s="24"/>
      <c r="J24" s="24"/>
      <c r="K24" s="24"/>
      <c r="L24" s="24"/>
      <c r="M24" s="24"/>
      <c r="N24" s="40">
        <v>2</v>
      </c>
      <c r="O24" s="24">
        <f>G24*16</f>
        <v>32</v>
      </c>
      <c r="P24" s="24">
        <f>G24*16</f>
        <v>32</v>
      </c>
      <c r="Q24" s="24"/>
      <c r="R24" s="75" t="s">
        <v>62</v>
      </c>
      <c r="S24" s="75" t="s">
        <v>18</v>
      </c>
    </row>
    <row r="25" s="6" customFormat="1" ht="24" spans="1:19">
      <c r="A25" s="32"/>
      <c r="B25" s="33"/>
      <c r="C25" s="34">
        <v>22</v>
      </c>
      <c r="D25" s="33" t="s">
        <v>65</v>
      </c>
      <c r="E25" s="35" t="s">
        <v>66</v>
      </c>
      <c r="F25" s="34">
        <v>1</v>
      </c>
      <c r="G25" s="42"/>
      <c r="H25" s="34"/>
      <c r="I25" s="34"/>
      <c r="J25" s="34"/>
      <c r="K25" s="34"/>
      <c r="L25" s="34"/>
      <c r="M25" s="34"/>
      <c r="N25" s="42">
        <v>1</v>
      </c>
      <c r="O25" s="34">
        <v>16</v>
      </c>
      <c r="P25" s="34">
        <v>16</v>
      </c>
      <c r="Q25" s="34"/>
      <c r="R25" s="74" t="s">
        <v>67</v>
      </c>
      <c r="S25" s="76" t="s">
        <v>18</v>
      </c>
    </row>
    <row r="26" s="7" customFormat="1" ht="23.25" spans="1:19">
      <c r="A26" s="28"/>
      <c r="B26" s="20"/>
      <c r="C26" s="24">
        <v>23</v>
      </c>
      <c r="D26" s="24" t="s">
        <v>68</v>
      </c>
      <c r="E26" s="29" t="s">
        <v>69</v>
      </c>
      <c r="F26" s="26"/>
      <c r="G26" s="43">
        <v>2</v>
      </c>
      <c r="H26" s="26"/>
      <c r="I26" s="26"/>
      <c r="J26" s="26"/>
      <c r="K26" s="26"/>
      <c r="L26" s="26"/>
      <c r="M26" s="26"/>
      <c r="N26" s="27">
        <v>2</v>
      </c>
      <c r="O26" s="26">
        <v>32</v>
      </c>
      <c r="P26" s="26">
        <v>32</v>
      </c>
      <c r="Q26" s="26"/>
      <c r="R26" s="73" t="s">
        <v>70</v>
      </c>
      <c r="S26" s="73" t="s">
        <v>21</v>
      </c>
    </row>
    <row r="27" s="8" customFormat="1" ht="15.95" customHeight="1" spans="1:19">
      <c r="A27" s="32"/>
      <c r="B27" s="33"/>
      <c r="C27" s="44" t="s">
        <v>71</v>
      </c>
      <c r="D27" s="45"/>
      <c r="E27" s="45"/>
      <c r="F27" s="46">
        <f>SUM(F4:F26)</f>
        <v>19</v>
      </c>
      <c r="G27" s="46">
        <v>20</v>
      </c>
      <c r="H27" s="46">
        <f>SUM(H4:H26)</f>
        <v>8.5</v>
      </c>
      <c r="I27" s="46">
        <f t="shared" ref="I27:Q27" si="0">SUM(I4:I26)</f>
        <v>4.5</v>
      </c>
      <c r="J27" s="46">
        <f t="shared" si="0"/>
        <v>0</v>
      </c>
      <c r="K27" s="46">
        <f t="shared" si="0"/>
        <v>0</v>
      </c>
      <c r="L27" s="46">
        <f t="shared" si="0"/>
        <v>0</v>
      </c>
      <c r="M27" s="46">
        <f t="shared" si="0"/>
        <v>0</v>
      </c>
      <c r="N27" s="46">
        <f t="shared" si="0"/>
        <v>48</v>
      </c>
      <c r="O27" s="46">
        <f t="shared" si="0"/>
        <v>852</v>
      </c>
      <c r="P27" s="46">
        <f t="shared" si="0"/>
        <v>812</v>
      </c>
      <c r="Q27" s="46">
        <f t="shared" si="0"/>
        <v>8</v>
      </c>
      <c r="R27" s="46"/>
      <c r="S27" s="45"/>
    </row>
    <row r="28" s="9" customFormat="1" ht="24.75" customHeight="1" spans="1:19">
      <c r="A28" s="28"/>
      <c r="B28" s="47" t="s">
        <v>72</v>
      </c>
      <c r="C28" s="20" t="s">
        <v>73</v>
      </c>
      <c r="D28" s="20"/>
      <c r="E28" s="20"/>
      <c r="F28" s="23" t="s">
        <v>74</v>
      </c>
      <c r="G28" s="20"/>
      <c r="H28" s="20"/>
      <c r="I28" s="20"/>
      <c r="J28" s="20"/>
      <c r="K28" s="20"/>
      <c r="L28" s="20"/>
      <c r="M28" s="51"/>
      <c r="N28" s="51" t="s">
        <v>75</v>
      </c>
      <c r="O28" s="51"/>
      <c r="P28" s="68" t="s">
        <v>76</v>
      </c>
      <c r="Q28" s="77"/>
      <c r="R28" s="77"/>
      <c r="S28" s="78"/>
    </row>
    <row r="29" ht="24" customHeight="1" spans="1:19">
      <c r="A29" s="28"/>
      <c r="B29" s="48"/>
      <c r="C29" s="23" t="s">
        <v>77</v>
      </c>
      <c r="D29" s="20"/>
      <c r="E29" s="20"/>
      <c r="F29" s="23" t="s">
        <v>74</v>
      </c>
      <c r="G29" s="20"/>
      <c r="H29" s="20"/>
      <c r="I29" s="20"/>
      <c r="J29" s="20"/>
      <c r="K29" s="20"/>
      <c r="L29" s="20"/>
      <c r="M29" s="36"/>
      <c r="N29" t="s">
        <v>78</v>
      </c>
      <c r="O29" s="20"/>
      <c r="P29" s="69"/>
      <c r="Q29" s="79"/>
      <c r="R29" s="79"/>
      <c r="S29" s="80"/>
    </row>
    <row r="30" ht="24" customHeight="1" spans="1:19">
      <c r="A30" s="28"/>
      <c r="B30" s="48"/>
      <c r="C30" s="23" t="s">
        <v>79</v>
      </c>
      <c r="D30" s="20"/>
      <c r="E30" s="20"/>
      <c r="F30" s="23" t="s">
        <v>74</v>
      </c>
      <c r="G30" s="20"/>
      <c r="H30" s="20"/>
      <c r="I30" s="20"/>
      <c r="J30" s="20"/>
      <c r="K30" s="20"/>
      <c r="L30" s="20"/>
      <c r="M30" s="36"/>
      <c r="N30" s="26"/>
      <c r="O30" s="20"/>
      <c r="P30" s="69"/>
      <c r="Q30" s="79"/>
      <c r="R30" s="79"/>
      <c r="S30" s="80"/>
    </row>
    <row r="31" ht="24" customHeight="1" spans="1:19">
      <c r="A31" s="28"/>
      <c r="B31" s="48"/>
      <c r="C31" s="23" t="s">
        <v>80</v>
      </c>
      <c r="D31" s="20"/>
      <c r="E31" s="20"/>
      <c r="F31" s="23" t="s">
        <v>74</v>
      </c>
      <c r="G31" s="20"/>
      <c r="H31" s="20"/>
      <c r="I31" s="20"/>
      <c r="J31" s="20"/>
      <c r="K31" s="20"/>
      <c r="L31" s="20"/>
      <c r="M31" s="36"/>
      <c r="N31" s="26"/>
      <c r="O31" s="20"/>
      <c r="P31" s="69"/>
      <c r="Q31" s="79"/>
      <c r="R31" s="79"/>
      <c r="S31" s="80"/>
    </row>
    <row r="32" ht="24" customHeight="1" spans="1:19">
      <c r="A32" s="28"/>
      <c r="B32" s="48"/>
      <c r="C32" s="23" t="s">
        <v>81</v>
      </c>
      <c r="D32" s="20"/>
      <c r="E32" s="20"/>
      <c r="F32" s="23" t="s">
        <v>74</v>
      </c>
      <c r="G32" s="20"/>
      <c r="H32" s="20"/>
      <c r="I32" s="20"/>
      <c r="J32" s="20"/>
      <c r="K32" s="20"/>
      <c r="L32" s="20"/>
      <c r="M32" s="36"/>
      <c r="N32" s="26" t="s">
        <v>78</v>
      </c>
      <c r="O32" s="20"/>
      <c r="P32" s="69"/>
      <c r="Q32" s="79"/>
      <c r="R32" s="79"/>
      <c r="S32" s="80"/>
    </row>
    <row r="33" ht="24" customHeight="1" spans="1:19">
      <c r="A33" s="28"/>
      <c r="B33" s="48"/>
      <c r="C33" s="23" t="s">
        <v>82</v>
      </c>
      <c r="D33" s="20"/>
      <c r="E33" s="20"/>
      <c r="F33" s="23" t="s">
        <v>74</v>
      </c>
      <c r="G33" s="20"/>
      <c r="H33" s="20"/>
      <c r="I33" s="20"/>
      <c r="J33" s="20"/>
      <c r="K33" s="20"/>
      <c r="L33" s="20"/>
      <c r="M33" s="36"/>
      <c r="N33" s="20"/>
      <c r="O33" s="20"/>
      <c r="P33" s="69"/>
      <c r="Q33" s="79"/>
      <c r="R33" s="79"/>
      <c r="S33" s="80"/>
    </row>
    <row r="34" ht="24" customHeight="1" spans="1:19">
      <c r="A34" s="28"/>
      <c r="B34" s="48"/>
      <c r="C34" s="23" t="s">
        <v>83</v>
      </c>
      <c r="D34" s="20"/>
      <c r="E34" s="20"/>
      <c r="F34" s="23" t="s">
        <v>74</v>
      </c>
      <c r="G34" s="20"/>
      <c r="H34" s="20"/>
      <c r="I34" s="20"/>
      <c r="J34" s="20"/>
      <c r="K34" s="20"/>
      <c r="L34" s="20"/>
      <c r="M34" s="36"/>
      <c r="N34" s="20"/>
      <c r="O34" s="20"/>
      <c r="P34" s="70"/>
      <c r="Q34" s="81"/>
      <c r="R34" s="81"/>
      <c r="S34" s="82"/>
    </row>
    <row r="35" s="9" customFormat="1" ht="24" customHeight="1" spans="1:19">
      <c r="A35" s="28"/>
      <c r="B35" s="17"/>
      <c r="C35" s="49" t="s">
        <v>71</v>
      </c>
      <c r="D35" s="50"/>
      <c r="E35" s="50"/>
      <c r="F35" s="51"/>
      <c r="G35" s="51"/>
      <c r="H35" s="50"/>
      <c r="I35" s="71"/>
      <c r="J35" s="51"/>
      <c r="K35" s="51"/>
      <c r="L35" s="51"/>
      <c r="M35" s="51"/>
      <c r="N35" s="51">
        <v>10</v>
      </c>
      <c r="O35" s="51">
        <v>160</v>
      </c>
      <c r="P35" s="51">
        <v>160</v>
      </c>
      <c r="Q35" s="83"/>
      <c r="R35" s="83"/>
      <c r="S35" s="83"/>
    </row>
    <row r="36" ht="26.1" customHeight="1" spans="1:19">
      <c r="A36" s="52" t="s">
        <v>84</v>
      </c>
      <c r="B36" s="47" t="s">
        <v>85</v>
      </c>
      <c r="C36" s="24">
        <v>24</v>
      </c>
      <c r="D36" s="24" t="s">
        <v>86</v>
      </c>
      <c r="E36" s="29" t="s">
        <v>87</v>
      </c>
      <c r="F36" s="26">
        <v>2</v>
      </c>
      <c r="G36" s="26"/>
      <c r="H36" s="26"/>
      <c r="I36" s="26"/>
      <c r="J36" s="26"/>
      <c r="K36" s="26"/>
      <c r="L36" s="26"/>
      <c r="M36" s="26"/>
      <c r="N36" s="26">
        <v>2</v>
      </c>
      <c r="O36" s="26">
        <v>32</v>
      </c>
      <c r="P36" s="26">
        <v>32</v>
      </c>
      <c r="Q36" s="26"/>
      <c r="R36" s="75" t="s">
        <v>88</v>
      </c>
      <c r="S36" s="73" t="s">
        <v>18</v>
      </c>
    </row>
    <row r="37" ht="22.9" customHeight="1" spans="1:19">
      <c r="A37" s="53"/>
      <c r="B37" s="48"/>
      <c r="C37" s="24">
        <v>25</v>
      </c>
      <c r="D37" s="34" t="s">
        <v>89</v>
      </c>
      <c r="E37" s="29" t="s">
        <v>90</v>
      </c>
      <c r="F37" s="26">
        <v>2</v>
      </c>
      <c r="G37" s="24"/>
      <c r="H37" s="26"/>
      <c r="I37" s="26"/>
      <c r="J37" s="26"/>
      <c r="K37" s="26"/>
      <c r="L37" s="26"/>
      <c r="M37" s="26"/>
      <c r="N37" s="26">
        <v>2</v>
      </c>
      <c r="O37" s="26">
        <v>32</v>
      </c>
      <c r="P37" s="26">
        <v>32</v>
      </c>
      <c r="Q37" s="26"/>
      <c r="R37" s="73" t="s">
        <v>91</v>
      </c>
      <c r="S37" s="73" t="s">
        <v>18</v>
      </c>
    </row>
    <row r="38" ht="30.4" customHeight="1" spans="1:19">
      <c r="A38" s="53"/>
      <c r="B38" s="48"/>
      <c r="C38" s="24">
        <v>26</v>
      </c>
      <c r="D38" s="34" t="s">
        <v>92</v>
      </c>
      <c r="E38" s="29" t="s">
        <v>93</v>
      </c>
      <c r="F38" s="26"/>
      <c r="G38" s="43">
        <v>3</v>
      </c>
      <c r="H38" s="26"/>
      <c r="I38" s="26"/>
      <c r="J38" s="26"/>
      <c r="K38" s="26"/>
      <c r="L38" s="26"/>
      <c r="M38" s="26"/>
      <c r="N38" s="26">
        <v>3</v>
      </c>
      <c r="O38" s="26">
        <v>48</v>
      </c>
      <c r="P38" s="26">
        <v>48</v>
      </c>
      <c r="Q38" s="26"/>
      <c r="R38" s="73" t="s">
        <v>94</v>
      </c>
      <c r="S38" s="73" t="s">
        <v>18</v>
      </c>
    </row>
    <row r="39" ht="23.25" customHeight="1" spans="1:19">
      <c r="A39" s="53"/>
      <c r="B39" s="48"/>
      <c r="C39" s="24">
        <v>27</v>
      </c>
      <c r="D39" s="54" t="s">
        <v>95</v>
      </c>
      <c r="E39" s="29" t="s">
        <v>96</v>
      </c>
      <c r="F39" s="26"/>
      <c r="G39" s="26"/>
      <c r="H39" s="26">
        <v>2</v>
      </c>
      <c r="I39" s="26"/>
      <c r="J39" s="26"/>
      <c r="K39" s="26"/>
      <c r="L39" s="26"/>
      <c r="M39" s="26"/>
      <c r="N39" s="26">
        <v>2</v>
      </c>
      <c r="O39" s="26">
        <v>32</v>
      </c>
      <c r="P39" s="26">
        <v>32</v>
      </c>
      <c r="Q39" s="26"/>
      <c r="R39" s="73" t="s">
        <v>97</v>
      </c>
      <c r="S39" s="73" t="s">
        <v>18</v>
      </c>
    </row>
    <row r="40" ht="36" spans="1:19">
      <c r="A40" s="53"/>
      <c r="B40" s="48"/>
      <c r="C40" s="24">
        <v>28</v>
      </c>
      <c r="D40" s="33" t="s">
        <v>98</v>
      </c>
      <c r="E40" s="29" t="s">
        <v>99</v>
      </c>
      <c r="F40" s="26"/>
      <c r="G40" s="26"/>
      <c r="H40" s="26">
        <v>3</v>
      </c>
      <c r="I40" s="26"/>
      <c r="J40" s="26"/>
      <c r="K40" s="26"/>
      <c r="L40" s="26"/>
      <c r="M40" s="26"/>
      <c r="N40" s="26">
        <v>3</v>
      </c>
      <c r="O40" s="26">
        <v>48</v>
      </c>
      <c r="P40" s="26">
        <v>48</v>
      </c>
      <c r="Q40" s="26"/>
      <c r="R40" s="73" t="s">
        <v>94</v>
      </c>
      <c r="S40" s="73" t="s">
        <v>18</v>
      </c>
    </row>
    <row r="41" ht="36" spans="1:19">
      <c r="A41" s="53"/>
      <c r="B41" s="48"/>
      <c r="C41" s="24">
        <v>29</v>
      </c>
      <c r="D41" s="33" t="s">
        <v>100</v>
      </c>
      <c r="E41" s="29" t="s">
        <v>101</v>
      </c>
      <c r="F41" s="26"/>
      <c r="G41" s="26"/>
      <c r="H41" s="26"/>
      <c r="I41" s="26">
        <v>2</v>
      </c>
      <c r="J41" s="26"/>
      <c r="K41" s="26"/>
      <c r="L41" s="26"/>
      <c r="M41" s="26"/>
      <c r="N41" s="26">
        <v>2</v>
      </c>
      <c r="O41" s="26">
        <v>32</v>
      </c>
      <c r="P41" s="26">
        <v>32</v>
      </c>
      <c r="Q41" s="26"/>
      <c r="R41" s="73" t="s">
        <v>94</v>
      </c>
      <c r="S41" s="73" t="s">
        <v>18</v>
      </c>
    </row>
    <row r="42" ht="23.25" spans="1:19">
      <c r="A42" s="53"/>
      <c r="B42" s="48"/>
      <c r="C42" s="24">
        <v>30</v>
      </c>
      <c r="D42" s="24" t="s">
        <v>102</v>
      </c>
      <c r="E42" s="29" t="s">
        <v>103</v>
      </c>
      <c r="F42" s="26"/>
      <c r="G42" s="26"/>
      <c r="H42" s="26"/>
      <c r="I42" s="26">
        <v>4</v>
      </c>
      <c r="J42" s="26"/>
      <c r="K42" s="26"/>
      <c r="L42" s="26"/>
      <c r="M42" s="26"/>
      <c r="N42" s="26">
        <v>4</v>
      </c>
      <c r="O42" s="26">
        <v>64</v>
      </c>
      <c r="P42" s="26">
        <v>64</v>
      </c>
      <c r="Q42" s="26"/>
      <c r="R42" s="73" t="s">
        <v>94</v>
      </c>
      <c r="S42" s="73" t="s">
        <v>18</v>
      </c>
    </row>
    <row r="43" ht="27.75" customHeight="1" spans="1:19">
      <c r="A43" s="53"/>
      <c r="B43" s="48"/>
      <c r="C43" s="24">
        <v>31</v>
      </c>
      <c r="D43" s="26" t="s">
        <v>104</v>
      </c>
      <c r="E43" s="29" t="s">
        <v>105</v>
      </c>
      <c r="F43" s="26"/>
      <c r="G43" s="26"/>
      <c r="H43" s="26"/>
      <c r="I43" s="26">
        <v>4</v>
      </c>
      <c r="J43" s="26"/>
      <c r="K43" s="26"/>
      <c r="L43" s="26"/>
      <c r="M43" s="26"/>
      <c r="N43" s="26">
        <v>4</v>
      </c>
      <c r="O43" s="26">
        <v>64</v>
      </c>
      <c r="P43" s="26">
        <v>64</v>
      </c>
      <c r="Q43" s="26"/>
      <c r="R43" s="73" t="s">
        <v>94</v>
      </c>
      <c r="S43" s="73" t="s">
        <v>18</v>
      </c>
    </row>
    <row r="44" ht="27.75" customHeight="1" spans="1:19">
      <c r="A44" s="53"/>
      <c r="B44" s="48"/>
      <c r="C44" s="24">
        <v>32</v>
      </c>
      <c r="D44" s="55" t="s">
        <v>106</v>
      </c>
      <c r="E44" s="29" t="s">
        <v>107</v>
      </c>
      <c r="F44" s="24"/>
      <c r="G44" s="24"/>
      <c r="H44" s="24"/>
      <c r="I44" s="24"/>
      <c r="J44" s="24">
        <v>3</v>
      </c>
      <c r="L44" s="24"/>
      <c r="M44" s="24"/>
      <c r="N44" s="24">
        <v>3</v>
      </c>
      <c r="O44" s="24">
        <v>48</v>
      </c>
      <c r="P44" s="24">
        <v>48</v>
      </c>
      <c r="Q44" s="24"/>
      <c r="R44" s="73" t="s">
        <v>97</v>
      </c>
      <c r="S44" s="73" t="s">
        <v>18</v>
      </c>
    </row>
    <row r="45" ht="27.75" customHeight="1" spans="1:19">
      <c r="A45" s="53"/>
      <c r="B45" s="48"/>
      <c r="C45" s="24">
        <v>33</v>
      </c>
      <c r="D45" s="55" t="s">
        <v>108</v>
      </c>
      <c r="E45" s="29" t="s">
        <v>109</v>
      </c>
      <c r="F45" s="26"/>
      <c r="G45" s="26"/>
      <c r="H45" s="26"/>
      <c r="I45" s="26"/>
      <c r="J45" s="26">
        <v>3</v>
      </c>
      <c r="K45" s="72"/>
      <c r="L45" s="26"/>
      <c r="M45" s="26"/>
      <c r="N45" s="26">
        <v>3</v>
      </c>
      <c r="O45" s="26">
        <v>48</v>
      </c>
      <c r="P45" s="26">
        <v>48</v>
      </c>
      <c r="Q45" s="26"/>
      <c r="R45" s="73" t="s">
        <v>94</v>
      </c>
      <c r="S45" s="74" t="s">
        <v>21</v>
      </c>
    </row>
    <row r="46" ht="24" spans="1:19">
      <c r="A46" s="53"/>
      <c r="B46" s="48"/>
      <c r="C46" s="24">
        <v>34</v>
      </c>
      <c r="D46" s="24" t="s">
        <v>110</v>
      </c>
      <c r="E46" s="29" t="s">
        <v>111</v>
      </c>
      <c r="F46" s="24"/>
      <c r="G46" s="24"/>
      <c r="H46" s="24"/>
      <c r="I46" s="24"/>
      <c r="J46" s="24"/>
      <c r="K46" s="24" t="s">
        <v>112</v>
      </c>
      <c r="L46" s="24"/>
      <c r="M46" s="24"/>
      <c r="N46" s="24">
        <v>3</v>
      </c>
      <c r="O46" s="24">
        <v>48</v>
      </c>
      <c r="P46" s="24">
        <v>16</v>
      </c>
      <c r="Q46" s="24">
        <v>32</v>
      </c>
      <c r="R46" s="73" t="s">
        <v>94</v>
      </c>
      <c r="S46" s="73" t="s">
        <v>18</v>
      </c>
    </row>
    <row r="47" ht="35.25" spans="1:19">
      <c r="A47" s="53"/>
      <c r="B47" s="48"/>
      <c r="C47" s="24">
        <v>35</v>
      </c>
      <c r="D47" s="24" t="s">
        <v>113</v>
      </c>
      <c r="E47" s="29" t="s">
        <v>114</v>
      </c>
      <c r="F47" s="24"/>
      <c r="G47" s="24"/>
      <c r="H47" s="24"/>
      <c r="I47" s="24"/>
      <c r="J47" s="24"/>
      <c r="K47" s="24"/>
      <c r="L47" s="24">
        <v>2</v>
      </c>
      <c r="M47" s="24"/>
      <c r="N47" s="24">
        <v>2</v>
      </c>
      <c r="O47" s="24">
        <v>32</v>
      </c>
      <c r="P47" s="24">
        <v>32</v>
      </c>
      <c r="Q47" s="24"/>
      <c r="R47" s="73" t="s">
        <v>94</v>
      </c>
      <c r="S47" s="73" t="s">
        <v>18</v>
      </c>
    </row>
    <row r="48" ht="47.25" spans="1:19">
      <c r="A48" s="53"/>
      <c r="B48" s="48"/>
      <c r="C48" s="24">
        <v>36</v>
      </c>
      <c r="D48" s="24" t="s">
        <v>115</v>
      </c>
      <c r="E48" s="29" t="s">
        <v>116</v>
      </c>
      <c r="F48" s="26"/>
      <c r="G48" s="26"/>
      <c r="H48" s="26"/>
      <c r="I48" s="26"/>
      <c r="J48" s="26"/>
      <c r="K48" s="26"/>
      <c r="L48" s="26">
        <v>1</v>
      </c>
      <c r="M48" s="26"/>
      <c r="N48" s="26">
        <v>1</v>
      </c>
      <c r="O48" s="26">
        <v>16</v>
      </c>
      <c r="P48" s="26">
        <v>16</v>
      </c>
      <c r="Q48" s="26"/>
      <c r="R48" s="73" t="s">
        <v>94</v>
      </c>
      <c r="S48" s="73" t="s">
        <v>21</v>
      </c>
    </row>
    <row r="49" s="9" customFormat="1" customHeight="1" spans="1:19">
      <c r="A49" s="53"/>
      <c r="B49" s="56"/>
      <c r="C49" s="57" t="s">
        <v>117</v>
      </c>
      <c r="D49" s="58"/>
      <c r="E49" s="59"/>
      <c r="F49" s="46">
        <f>SUM(F36:F48)</f>
        <v>4</v>
      </c>
      <c r="G49" s="46">
        <f t="shared" ref="G49:Q49" si="1">SUM(G36:G48)</f>
        <v>3</v>
      </c>
      <c r="H49" s="46">
        <f t="shared" si="1"/>
        <v>5</v>
      </c>
      <c r="I49" s="46">
        <f t="shared" si="1"/>
        <v>10</v>
      </c>
      <c r="J49" s="46">
        <v>6</v>
      </c>
      <c r="K49" s="46">
        <v>3</v>
      </c>
      <c r="L49" s="46">
        <f t="shared" si="1"/>
        <v>3</v>
      </c>
      <c r="M49" s="46">
        <f t="shared" si="1"/>
        <v>0</v>
      </c>
      <c r="N49" s="46">
        <f t="shared" si="1"/>
        <v>34</v>
      </c>
      <c r="O49" s="46">
        <f t="shared" si="1"/>
        <v>544</v>
      </c>
      <c r="P49" s="46">
        <f t="shared" si="1"/>
        <v>512</v>
      </c>
      <c r="Q49" s="46">
        <f t="shared" si="1"/>
        <v>32</v>
      </c>
      <c r="R49" s="50"/>
      <c r="S49" s="50"/>
    </row>
    <row r="50" customFormat="1" ht="56" customHeight="1" spans="1:19">
      <c r="A50" s="53"/>
      <c r="B50" s="60"/>
      <c r="C50" s="24">
        <v>37</v>
      </c>
      <c r="D50" s="24" t="s">
        <v>118</v>
      </c>
      <c r="E50" s="29" t="s">
        <v>119</v>
      </c>
      <c r="F50" s="26"/>
      <c r="G50" s="26"/>
      <c r="H50" s="26"/>
      <c r="I50" s="26"/>
      <c r="J50" s="26" t="s">
        <v>112</v>
      </c>
      <c r="K50" s="26"/>
      <c r="L50" s="26"/>
      <c r="M50" s="26"/>
      <c r="N50" s="26">
        <v>3</v>
      </c>
      <c r="O50" s="26">
        <v>48</v>
      </c>
      <c r="P50" s="26">
        <v>16</v>
      </c>
      <c r="Q50" s="26">
        <v>32</v>
      </c>
      <c r="R50" s="73" t="s">
        <v>94</v>
      </c>
      <c r="S50" s="74" t="s">
        <v>21</v>
      </c>
    </row>
    <row r="51" ht="56" customHeight="1" spans="1:19">
      <c r="A51" s="53"/>
      <c r="B51" s="60" t="s">
        <v>120</v>
      </c>
      <c r="C51" s="24">
        <v>38</v>
      </c>
      <c r="D51" s="24" t="s">
        <v>121</v>
      </c>
      <c r="E51" s="29" t="s">
        <v>122</v>
      </c>
      <c r="F51" s="26"/>
      <c r="G51" s="26"/>
      <c r="H51" s="24"/>
      <c r="I51" s="24"/>
      <c r="J51" s="24">
        <v>2</v>
      </c>
      <c r="K51" s="24"/>
      <c r="L51" s="24"/>
      <c r="M51" s="24"/>
      <c r="N51" s="24">
        <v>2</v>
      </c>
      <c r="O51" s="24">
        <v>32</v>
      </c>
      <c r="P51" s="24">
        <v>32</v>
      </c>
      <c r="Q51" s="26"/>
      <c r="R51" s="73" t="s">
        <v>94</v>
      </c>
      <c r="S51" s="73" t="s">
        <v>21</v>
      </c>
    </row>
    <row r="52" ht="33" customHeight="1" spans="1:19">
      <c r="A52" s="53"/>
      <c r="B52" s="61"/>
      <c r="C52" s="24">
        <v>39</v>
      </c>
      <c r="D52" s="24" t="s">
        <v>123</v>
      </c>
      <c r="E52" s="29" t="s">
        <v>124</v>
      </c>
      <c r="F52" s="26"/>
      <c r="G52" s="26"/>
      <c r="H52" s="26"/>
      <c r="I52" s="26"/>
      <c r="J52" s="26">
        <v>3</v>
      </c>
      <c r="K52" s="24"/>
      <c r="L52" s="26"/>
      <c r="M52" s="26"/>
      <c r="N52" s="26">
        <v>3</v>
      </c>
      <c r="O52" s="26">
        <v>48</v>
      </c>
      <c r="P52" s="26">
        <v>48</v>
      </c>
      <c r="Q52" s="26"/>
      <c r="R52" s="73" t="s">
        <v>44</v>
      </c>
      <c r="S52" s="73" t="s">
        <v>18</v>
      </c>
    </row>
    <row r="53" ht="39" customHeight="1" spans="1:19">
      <c r="A53" s="53"/>
      <c r="B53" s="61"/>
      <c r="C53" s="24">
        <v>40</v>
      </c>
      <c r="D53" s="24" t="s">
        <v>125</v>
      </c>
      <c r="E53" s="29" t="s">
        <v>126</v>
      </c>
      <c r="F53" s="26"/>
      <c r="G53" s="26"/>
      <c r="H53" s="26"/>
      <c r="I53" s="26"/>
      <c r="J53" s="26">
        <v>3</v>
      </c>
      <c r="K53" s="26"/>
      <c r="L53" s="26"/>
      <c r="M53" s="26"/>
      <c r="N53" s="26">
        <v>3</v>
      </c>
      <c r="O53" s="26">
        <v>48</v>
      </c>
      <c r="P53" s="26">
        <v>48</v>
      </c>
      <c r="Q53" s="26"/>
      <c r="R53" s="73" t="s">
        <v>94</v>
      </c>
      <c r="S53" s="74" t="s">
        <v>21</v>
      </c>
    </row>
    <row r="54" ht="33" customHeight="1" spans="1:19">
      <c r="A54" s="53"/>
      <c r="B54" s="61"/>
      <c r="C54" s="24">
        <v>41</v>
      </c>
      <c r="D54" s="24" t="s">
        <v>127</v>
      </c>
      <c r="E54" s="29" t="s">
        <v>128</v>
      </c>
      <c r="F54" s="26"/>
      <c r="G54" s="26"/>
      <c r="H54" s="24"/>
      <c r="I54" s="24"/>
      <c r="J54" s="26">
        <v>2</v>
      </c>
      <c r="K54" s="24"/>
      <c r="L54" s="24"/>
      <c r="M54" s="24"/>
      <c r="N54" s="24">
        <v>2</v>
      </c>
      <c r="O54" s="24">
        <v>32</v>
      </c>
      <c r="P54" s="24">
        <v>32</v>
      </c>
      <c r="Q54" s="26"/>
      <c r="R54" s="73" t="s">
        <v>94</v>
      </c>
      <c r="S54" s="73" t="s">
        <v>21</v>
      </c>
    </row>
    <row r="55" ht="36" spans="1:19">
      <c r="A55" s="53"/>
      <c r="B55" s="61"/>
      <c r="C55" s="24">
        <v>42</v>
      </c>
      <c r="D55" s="24" t="s">
        <v>129</v>
      </c>
      <c r="E55" s="29" t="s">
        <v>130</v>
      </c>
      <c r="F55" s="24"/>
      <c r="G55" s="24"/>
      <c r="H55" s="24"/>
      <c r="I55" s="24"/>
      <c r="K55" s="24" t="s">
        <v>131</v>
      </c>
      <c r="L55" s="24"/>
      <c r="M55" s="24"/>
      <c r="N55" s="24">
        <v>3</v>
      </c>
      <c r="O55" s="24">
        <v>48</v>
      </c>
      <c r="P55" s="24">
        <v>32</v>
      </c>
      <c r="Q55" s="24">
        <v>16</v>
      </c>
      <c r="R55" s="73" t="s">
        <v>94</v>
      </c>
      <c r="S55" s="73" t="s">
        <v>21</v>
      </c>
    </row>
    <row r="56" s="5" customFormat="1" ht="36" spans="1:19">
      <c r="A56" s="62"/>
      <c r="B56" s="63"/>
      <c r="C56" s="24">
        <v>43</v>
      </c>
      <c r="D56" s="26" t="s">
        <v>132</v>
      </c>
      <c r="E56" s="29" t="s">
        <v>133</v>
      </c>
      <c r="F56" s="24"/>
      <c r="H56" s="24"/>
      <c r="I56" s="24"/>
      <c r="J56" s="24"/>
      <c r="K56" s="40" t="s">
        <v>131</v>
      </c>
      <c r="L56" s="24"/>
      <c r="M56" s="24"/>
      <c r="N56" s="40">
        <v>3</v>
      </c>
      <c r="O56" s="24">
        <v>48</v>
      </c>
      <c r="P56" s="24">
        <v>32</v>
      </c>
      <c r="Q56" s="24">
        <v>16</v>
      </c>
      <c r="R56" s="75" t="s">
        <v>62</v>
      </c>
      <c r="S56" s="75" t="s">
        <v>21</v>
      </c>
    </row>
    <row r="57" ht="24" spans="1:19">
      <c r="A57" s="53"/>
      <c r="B57" s="61"/>
      <c r="C57" s="24">
        <v>44</v>
      </c>
      <c r="D57" s="24" t="s">
        <v>134</v>
      </c>
      <c r="E57" s="29" t="s">
        <v>135</v>
      </c>
      <c r="F57" s="26"/>
      <c r="G57" s="26"/>
      <c r="H57" s="24"/>
      <c r="I57" s="24"/>
      <c r="J57" s="21"/>
      <c r="K57" s="24">
        <v>2</v>
      </c>
      <c r="L57" s="24"/>
      <c r="M57" s="24"/>
      <c r="N57" s="24">
        <v>2</v>
      </c>
      <c r="O57" s="24">
        <v>32</v>
      </c>
      <c r="P57" s="24">
        <v>32</v>
      </c>
      <c r="Q57" s="26"/>
      <c r="R57" s="73" t="s">
        <v>94</v>
      </c>
      <c r="S57" s="73" t="s">
        <v>21</v>
      </c>
    </row>
    <row r="58" ht="42.4" customHeight="1" spans="1:19">
      <c r="A58" s="53"/>
      <c r="B58" s="61"/>
      <c r="C58" s="24">
        <v>45</v>
      </c>
      <c r="D58" s="26" t="s">
        <v>136</v>
      </c>
      <c r="E58" s="29" t="s">
        <v>137</v>
      </c>
      <c r="F58" s="64"/>
      <c r="G58" s="64"/>
      <c r="H58" s="65"/>
      <c r="I58" s="26"/>
      <c r="J58" s="21"/>
      <c r="K58" s="26" t="s">
        <v>138</v>
      </c>
      <c r="L58" s="26"/>
      <c r="M58" s="26"/>
      <c r="N58" s="26">
        <v>4</v>
      </c>
      <c r="O58" s="26">
        <v>64</v>
      </c>
      <c r="P58" s="26">
        <v>48</v>
      </c>
      <c r="Q58" s="26">
        <v>16</v>
      </c>
      <c r="R58" s="73" t="s">
        <v>62</v>
      </c>
      <c r="S58" s="73" t="s">
        <v>21</v>
      </c>
    </row>
    <row r="59" spans="1:19">
      <c r="A59" s="53"/>
      <c r="B59" s="61"/>
      <c r="C59" s="24">
        <v>46</v>
      </c>
      <c r="D59" s="26" t="s">
        <v>139</v>
      </c>
      <c r="E59" s="29" t="s">
        <v>140</v>
      </c>
      <c r="F59" s="64"/>
      <c r="G59" s="64"/>
      <c r="H59" s="64"/>
      <c r="I59" s="24"/>
      <c r="J59" s="21"/>
      <c r="K59" s="26">
        <v>3</v>
      </c>
      <c r="L59" s="64"/>
      <c r="M59" s="64"/>
      <c r="N59" s="26">
        <v>3</v>
      </c>
      <c r="O59" s="26">
        <v>48</v>
      </c>
      <c r="P59" s="26">
        <v>48</v>
      </c>
      <c r="Q59" s="26"/>
      <c r="R59" s="73" t="s">
        <v>91</v>
      </c>
      <c r="S59" s="74" t="s">
        <v>18</v>
      </c>
    </row>
    <row r="60" ht="35.25" spans="1:19">
      <c r="A60" s="53"/>
      <c r="B60" s="61"/>
      <c r="C60" s="24">
        <v>47</v>
      </c>
      <c r="D60" s="24" t="s">
        <v>141</v>
      </c>
      <c r="E60" s="29" t="s">
        <v>142</v>
      </c>
      <c r="F60" s="26"/>
      <c r="G60" s="26"/>
      <c r="H60" s="24"/>
      <c r="I60" s="24"/>
      <c r="J60" s="24"/>
      <c r="K60" s="24">
        <v>3</v>
      </c>
      <c r="L60" s="24"/>
      <c r="M60" s="24"/>
      <c r="N60" s="24">
        <v>3</v>
      </c>
      <c r="O60" s="24">
        <v>48</v>
      </c>
      <c r="P60" s="24">
        <v>48</v>
      </c>
      <c r="Q60" s="26"/>
      <c r="R60" s="73" t="s">
        <v>94</v>
      </c>
      <c r="S60" s="73" t="s">
        <v>21</v>
      </c>
    </row>
    <row r="61" ht="37.15" customHeight="1" spans="1:19">
      <c r="A61" s="53"/>
      <c r="B61" s="61"/>
      <c r="C61" s="24">
        <v>48</v>
      </c>
      <c r="D61" s="24" t="s">
        <v>143</v>
      </c>
      <c r="E61" s="29" t="s">
        <v>144</v>
      </c>
      <c r="F61" s="26"/>
      <c r="G61" s="26"/>
      <c r="H61" s="26"/>
      <c r="I61" s="26"/>
      <c r="J61" s="26"/>
      <c r="K61" s="24">
        <v>2</v>
      </c>
      <c r="L61" s="24"/>
      <c r="M61" s="26"/>
      <c r="N61" s="26">
        <v>2</v>
      </c>
      <c r="O61" s="26">
        <v>32</v>
      </c>
      <c r="P61" s="26">
        <v>32</v>
      </c>
      <c r="Q61" s="26"/>
      <c r="R61" s="73" t="s">
        <v>91</v>
      </c>
      <c r="S61" s="73" t="s">
        <v>21</v>
      </c>
    </row>
    <row r="62" ht="37.9" customHeight="1" spans="1:19">
      <c r="A62" s="53"/>
      <c r="B62" s="61"/>
      <c r="C62" s="24">
        <v>50</v>
      </c>
      <c r="D62" s="24" t="s">
        <v>145</v>
      </c>
      <c r="E62" s="29" t="s">
        <v>146</v>
      </c>
      <c r="F62" s="26"/>
      <c r="G62" s="26"/>
      <c r="H62" s="24"/>
      <c r="I62" s="24"/>
      <c r="J62" s="65"/>
      <c r="K62" s="24">
        <v>3</v>
      </c>
      <c r="L62" s="24"/>
      <c r="M62" s="24"/>
      <c r="N62" s="24">
        <v>3</v>
      </c>
      <c r="O62" s="24">
        <v>48</v>
      </c>
      <c r="P62" s="24">
        <v>48</v>
      </c>
      <c r="Q62" s="26"/>
      <c r="R62" s="73" t="s">
        <v>94</v>
      </c>
      <c r="S62" s="73" t="s">
        <v>21</v>
      </c>
    </row>
    <row r="63" ht="23.25" spans="1:19">
      <c r="A63" s="53"/>
      <c r="B63" s="61"/>
      <c r="C63" s="24">
        <v>51</v>
      </c>
      <c r="D63" s="24" t="s">
        <v>147</v>
      </c>
      <c r="E63" s="29" t="s">
        <v>148</v>
      </c>
      <c r="F63" s="26"/>
      <c r="G63" s="26"/>
      <c r="H63" s="26"/>
      <c r="I63" s="26"/>
      <c r="J63" s="24"/>
      <c r="K63" s="26">
        <v>3</v>
      </c>
      <c r="L63" s="26"/>
      <c r="M63" s="26"/>
      <c r="N63" s="26">
        <v>3</v>
      </c>
      <c r="O63" s="26">
        <v>48</v>
      </c>
      <c r="P63" s="26">
        <v>48</v>
      </c>
      <c r="Q63" s="26"/>
      <c r="R63" s="73" t="s">
        <v>149</v>
      </c>
      <c r="S63" s="73" t="s">
        <v>21</v>
      </c>
    </row>
    <row r="64" ht="25.9" customHeight="1" spans="1:19">
      <c r="A64" s="53"/>
      <c r="B64" s="61"/>
      <c r="C64" s="24">
        <v>52</v>
      </c>
      <c r="D64" s="24" t="s">
        <v>150</v>
      </c>
      <c r="E64" s="29" t="s">
        <v>151</v>
      </c>
      <c r="F64" s="26"/>
      <c r="G64" s="26"/>
      <c r="H64" s="26"/>
      <c r="I64" s="26"/>
      <c r="J64" s="26"/>
      <c r="K64" s="26">
        <v>2</v>
      </c>
      <c r="L64" s="24"/>
      <c r="M64" s="26"/>
      <c r="N64" s="26">
        <v>2</v>
      </c>
      <c r="O64" s="26">
        <v>32</v>
      </c>
      <c r="P64" s="26">
        <v>32</v>
      </c>
      <c r="Q64" s="26"/>
      <c r="R64" s="73" t="s">
        <v>94</v>
      </c>
      <c r="S64" s="73" t="s">
        <v>21</v>
      </c>
    </row>
    <row r="65" ht="25.9" customHeight="1" spans="1:19">
      <c r="A65" s="53"/>
      <c r="B65" s="61"/>
      <c r="C65" s="24">
        <v>53</v>
      </c>
      <c r="D65" s="26" t="s">
        <v>152</v>
      </c>
      <c r="E65" s="29" t="s">
        <v>153</v>
      </c>
      <c r="F65" s="24"/>
      <c r="G65" s="24"/>
      <c r="H65" s="24"/>
      <c r="I65" s="24"/>
      <c r="J65" s="24"/>
      <c r="K65" s="24" t="s">
        <v>154</v>
      </c>
      <c r="L65" s="24"/>
      <c r="M65" s="24"/>
      <c r="N65" s="24">
        <v>2</v>
      </c>
      <c r="O65" s="24">
        <v>32</v>
      </c>
      <c r="P65" s="24"/>
      <c r="Q65" s="24">
        <v>32</v>
      </c>
      <c r="R65" s="75" t="s">
        <v>94</v>
      </c>
      <c r="S65" s="73" t="s">
        <v>21</v>
      </c>
    </row>
    <row r="66" ht="25.9" customHeight="1" spans="1:19">
      <c r="A66" s="53"/>
      <c r="B66" s="61"/>
      <c r="C66" s="24">
        <v>54</v>
      </c>
      <c r="D66" s="26" t="s">
        <v>155</v>
      </c>
      <c r="E66" s="29" t="s">
        <v>156</v>
      </c>
      <c r="F66" s="64"/>
      <c r="G66" s="64"/>
      <c r="H66" s="64"/>
      <c r="I66" s="64"/>
      <c r="J66" s="64"/>
      <c r="K66" s="26" t="s">
        <v>157</v>
      </c>
      <c r="L66" s="26"/>
      <c r="M66" s="26"/>
      <c r="N66" s="26">
        <v>2</v>
      </c>
      <c r="O66" s="26">
        <v>32</v>
      </c>
      <c r="P66" s="26">
        <v>16</v>
      </c>
      <c r="Q66" s="26">
        <v>16</v>
      </c>
      <c r="R66" s="73" t="s">
        <v>94</v>
      </c>
      <c r="S66" s="73" t="s">
        <v>21</v>
      </c>
    </row>
    <row r="67" ht="25.9" customHeight="1" spans="1:19">
      <c r="A67" s="53"/>
      <c r="B67" s="61"/>
      <c r="C67" s="24">
        <v>55</v>
      </c>
      <c r="D67" s="26" t="s">
        <v>158</v>
      </c>
      <c r="E67" s="64" t="s">
        <v>159</v>
      </c>
      <c r="F67" s="64"/>
      <c r="G67" s="64"/>
      <c r="H67" s="64"/>
      <c r="I67" s="64"/>
      <c r="J67" s="64"/>
      <c r="K67" s="26" t="s">
        <v>112</v>
      </c>
      <c r="L67" s="26"/>
      <c r="M67" s="26"/>
      <c r="N67" s="26">
        <v>3</v>
      </c>
      <c r="O67" s="26">
        <v>48</v>
      </c>
      <c r="P67" s="26">
        <v>16</v>
      </c>
      <c r="Q67" s="26">
        <v>32</v>
      </c>
      <c r="R67" s="73" t="s">
        <v>94</v>
      </c>
      <c r="S67" s="73" t="s">
        <v>21</v>
      </c>
    </row>
    <row r="68" ht="25.9" customHeight="1" spans="1:19">
      <c r="A68" s="53"/>
      <c r="B68" s="61"/>
      <c r="C68" s="24">
        <v>56</v>
      </c>
      <c r="D68" s="26" t="s">
        <v>160</v>
      </c>
      <c r="E68" s="29" t="s">
        <v>161</v>
      </c>
      <c r="F68" s="24"/>
      <c r="G68" s="24"/>
      <c r="H68" s="24"/>
      <c r="I68" s="24"/>
      <c r="J68" s="24"/>
      <c r="K68" s="24" t="s">
        <v>112</v>
      </c>
      <c r="L68" s="24"/>
      <c r="M68" s="24"/>
      <c r="N68" s="24">
        <v>3</v>
      </c>
      <c r="O68" s="24">
        <v>48</v>
      </c>
      <c r="P68" s="24">
        <v>16</v>
      </c>
      <c r="Q68" s="24">
        <v>32</v>
      </c>
      <c r="R68" s="75" t="s">
        <v>94</v>
      </c>
      <c r="S68" s="73" t="s">
        <v>21</v>
      </c>
    </row>
    <row r="69" ht="53" customHeight="1" spans="1:19">
      <c r="A69" s="53"/>
      <c r="B69" s="61"/>
      <c r="C69" s="24">
        <v>57</v>
      </c>
      <c r="D69" s="26" t="s">
        <v>162</v>
      </c>
      <c r="E69" s="29" t="s">
        <v>163</v>
      </c>
      <c r="F69" s="26"/>
      <c r="G69" s="26"/>
      <c r="H69" s="24"/>
      <c r="I69" s="24"/>
      <c r="J69" s="24"/>
      <c r="K69" s="24">
        <v>2</v>
      </c>
      <c r="L69" s="24"/>
      <c r="M69" s="24"/>
      <c r="N69" s="24">
        <v>2</v>
      </c>
      <c r="O69" s="24">
        <v>32</v>
      </c>
      <c r="P69" s="24">
        <v>32</v>
      </c>
      <c r="Q69" s="26"/>
      <c r="R69" s="73" t="s">
        <v>94</v>
      </c>
      <c r="S69" s="73" t="s">
        <v>21</v>
      </c>
    </row>
    <row r="70" spans="1:19">
      <c r="A70" s="53"/>
      <c r="B70" s="61"/>
      <c r="C70" s="24">
        <v>58</v>
      </c>
      <c r="D70" s="26" t="s">
        <v>164</v>
      </c>
      <c r="E70" s="64" t="s">
        <v>165</v>
      </c>
      <c r="F70" s="26"/>
      <c r="G70" s="26"/>
      <c r="H70" s="24"/>
      <c r="I70" s="24"/>
      <c r="J70" s="24"/>
      <c r="K70" s="24"/>
      <c r="L70" s="24" t="s">
        <v>112</v>
      </c>
      <c r="M70" s="24"/>
      <c r="N70" s="24">
        <v>3</v>
      </c>
      <c r="O70" s="24">
        <v>48</v>
      </c>
      <c r="P70" s="24">
        <v>16</v>
      </c>
      <c r="Q70" s="26">
        <v>32</v>
      </c>
      <c r="R70" s="73" t="s">
        <v>94</v>
      </c>
      <c r="S70" s="73" t="s">
        <v>21</v>
      </c>
    </row>
    <row r="71" ht="23.25" spans="1:19">
      <c r="A71" s="53"/>
      <c r="B71" s="61"/>
      <c r="C71" s="24">
        <v>59</v>
      </c>
      <c r="D71" s="26" t="s">
        <v>166</v>
      </c>
      <c r="E71" s="29" t="s">
        <v>167</v>
      </c>
      <c r="F71" s="26"/>
      <c r="G71" s="26"/>
      <c r="H71" s="24"/>
      <c r="I71" s="24"/>
      <c r="J71" s="24"/>
      <c r="K71" s="24"/>
      <c r="L71" s="24">
        <v>2</v>
      </c>
      <c r="M71" s="24"/>
      <c r="N71" s="24">
        <v>2</v>
      </c>
      <c r="O71" s="24">
        <v>32</v>
      </c>
      <c r="P71" s="24">
        <v>32</v>
      </c>
      <c r="Q71" s="26"/>
      <c r="R71" s="73" t="s">
        <v>168</v>
      </c>
      <c r="S71" s="73" t="s">
        <v>21</v>
      </c>
    </row>
    <row r="72" ht="51" customHeight="1" spans="1:19">
      <c r="A72" s="53"/>
      <c r="B72" s="61"/>
      <c r="C72" s="24">
        <v>60</v>
      </c>
      <c r="D72" s="26" t="s">
        <v>169</v>
      </c>
      <c r="E72" s="29" t="s">
        <v>170</v>
      </c>
      <c r="F72" s="64"/>
      <c r="G72" s="64"/>
      <c r="H72" s="64"/>
      <c r="I72" s="64"/>
      <c r="J72" s="64"/>
      <c r="K72" s="26"/>
      <c r="L72" s="26">
        <v>2</v>
      </c>
      <c r="M72" s="26"/>
      <c r="N72" s="26">
        <v>2</v>
      </c>
      <c r="O72" s="26">
        <v>32</v>
      </c>
      <c r="P72" s="26">
        <v>32</v>
      </c>
      <c r="Q72" s="26"/>
      <c r="R72" s="73" t="s">
        <v>94</v>
      </c>
      <c r="S72" s="73" t="s">
        <v>21</v>
      </c>
    </row>
    <row r="73" ht="36" spans="1:19">
      <c r="A73" s="53"/>
      <c r="B73" s="61"/>
      <c r="C73" s="24">
        <v>61</v>
      </c>
      <c r="D73" s="26" t="s">
        <v>171</v>
      </c>
      <c r="E73" s="29" t="s">
        <v>172</v>
      </c>
      <c r="F73" s="64"/>
      <c r="G73" s="64"/>
      <c r="H73" s="64"/>
      <c r="I73" s="64"/>
      <c r="J73" s="64"/>
      <c r="K73" s="26"/>
      <c r="L73" s="26">
        <v>2</v>
      </c>
      <c r="M73" s="26"/>
      <c r="N73" s="26">
        <v>2</v>
      </c>
      <c r="O73" s="26">
        <v>32</v>
      </c>
      <c r="P73" s="26">
        <v>32</v>
      </c>
      <c r="Q73" s="26"/>
      <c r="R73" s="73" t="s">
        <v>94</v>
      </c>
      <c r="S73" s="73" t="s">
        <v>21</v>
      </c>
    </row>
    <row r="74" s="9" customFormat="1" spans="1:19">
      <c r="A74" s="84"/>
      <c r="B74" s="85"/>
      <c r="C74" s="86" t="s">
        <v>173</v>
      </c>
      <c r="D74" s="87"/>
      <c r="E74" s="88"/>
      <c r="F74" s="46">
        <f>SUM(F51:F73)</f>
        <v>0</v>
      </c>
      <c r="G74" s="46">
        <f>SUM(G51:G73)</f>
        <v>0</v>
      </c>
      <c r="H74" s="46">
        <f>SUM(H51:H73)</f>
        <v>0</v>
      </c>
      <c r="I74" s="46">
        <f>SUM(I51:I73)</f>
        <v>0</v>
      </c>
      <c r="J74" s="46">
        <v>13</v>
      </c>
      <c r="K74" s="46">
        <v>40</v>
      </c>
      <c r="L74" s="46">
        <v>9</v>
      </c>
      <c r="M74" s="46">
        <f>SUM(M51:M73)</f>
        <v>0</v>
      </c>
      <c r="N74" s="46">
        <f>SUM(N50:N73)</f>
        <v>62</v>
      </c>
      <c r="O74" s="46">
        <f>SUM(O50:O73)</f>
        <v>992</v>
      </c>
      <c r="P74" s="46">
        <f>SUM(P50:P73)</f>
        <v>768</v>
      </c>
      <c r="Q74" s="46">
        <f>SUM(Q50:Q73)</f>
        <v>224</v>
      </c>
      <c r="R74" s="51"/>
      <c r="S74" s="51"/>
    </row>
    <row r="75" s="9" customFormat="1" ht="15" customHeight="1" spans="1:19">
      <c r="A75" s="84"/>
      <c r="B75" s="89" t="s">
        <v>174</v>
      </c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2"/>
    </row>
    <row r="76" s="10" customFormat="1" spans="1:19">
      <c r="A76" s="49" t="s">
        <v>175</v>
      </c>
      <c r="B76" s="50"/>
      <c r="C76" s="50"/>
      <c r="D76" s="50"/>
      <c r="E76" s="50"/>
      <c r="F76" s="50">
        <f>SUM(F27+F49+F74)</f>
        <v>23</v>
      </c>
      <c r="G76" s="50">
        <f t="shared" ref="F76:Q76" si="2">SUM(G27+G49+G74)</f>
        <v>23</v>
      </c>
      <c r="H76" s="50">
        <f t="shared" si="2"/>
        <v>13.5</v>
      </c>
      <c r="I76" s="50">
        <f t="shared" si="2"/>
        <v>14.5</v>
      </c>
      <c r="J76" s="50">
        <f t="shared" si="2"/>
        <v>19</v>
      </c>
      <c r="K76" s="50">
        <f t="shared" si="2"/>
        <v>43</v>
      </c>
      <c r="L76" s="50">
        <f t="shared" si="2"/>
        <v>12</v>
      </c>
      <c r="M76" s="50">
        <f t="shared" si="2"/>
        <v>0</v>
      </c>
      <c r="N76" s="50">
        <f t="shared" si="2"/>
        <v>144</v>
      </c>
      <c r="O76" s="50">
        <f t="shared" si="2"/>
        <v>2388</v>
      </c>
      <c r="P76" s="50">
        <f t="shared" si="2"/>
        <v>2092</v>
      </c>
      <c r="Q76" s="50">
        <f t="shared" si="2"/>
        <v>264</v>
      </c>
      <c r="R76" s="50"/>
      <c r="S76" s="20"/>
    </row>
    <row r="77" spans="1:5">
      <c r="A77" s="91" t="s">
        <v>176</v>
      </c>
      <c r="E77" s="11"/>
    </row>
  </sheetData>
  <autoFilter xmlns:etc="http://www.wps.cn/officeDocument/2017/etCustomData" ref="F3:M77" etc:filterBottomFollowUsedRange="0">
    <extLst/>
  </autoFilter>
  <mergeCells count="39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9:E49"/>
    <mergeCell ref="C74:E74"/>
    <mergeCell ref="B75:S75"/>
    <mergeCell ref="A76:E76"/>
    <mergeCell ref="A77:P77"/>
    <mergeCell ref="A4:A35"/>
    <mergeCell ref="A36:A74"/>
    <mergeCell ref="B4:B27"/>
    <mergeCell ref="B28:B35"/>
    <mergeCell ref="B36:B48"/>
    <mergeCell ref="B51:B74"/>
    <mergeCell ref="C2:C3"/>
    <mergeCell ref="D2:D3"/>
    <mergeCell ref="E2:E3"/>
    <mergeCell ref="N2:N3"/>
    <mergeCell ref="O2:O3"/>
    <mergeCell ref="R2:R3"/>
    <mergeCell ref="S2:S3"/>
    <mergeCell ref="P28:S34"/>
    <mergeCell ref="A2:B3"/>
  </mergeCells>
  <pageMargins left="0.669291338582677" right="0.669291338582677" top="0.78740157480315" bottom="0.78740157480315" header="0.31496062992126" footer="0.31496062992126"/>
  <pageSetup paperSize="9" scale="97" fitToHeight="0" orientation="portrait"/>
  <headerFooter/>
  <ignoredErrors>
    <ignoredError sqref="F27 H27:M27 P49" formulaRange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1"/>
  <sheetViews>
    <sheetView workbookViewId="0">
      <selection activeCell="A1" sqref="A1:A10"/>
    </sheetView>
  </sheetViews>
  <sheetFormatPr defaultColWidth="9" defaultRowHeight="13.5"/>
  <sheetData>
    <row r="1" ht="15" spans="1:1">
      <c r="A1" s="1">
        <v>3</v>
      </c>
    </row>
    <row r="2" ht="14.25" spans="1:1">
      <c r="A2" s="2">
        <v>3</v>
      </c>
    </row>
    <row r="3" ht="14.25" spans="1:1">
      <c r="A3" s="2">
        <v>3</v>
      </c>
    </row>
    <row r="4" ht="14.25" spans="1:1">
      <c r="A4" s="2">
        <v>3</v>
      </c>
    </row>
    <row r="5" ht="14.25" spans="1:1">
      <c r="A5" s="2">
        <v>3</v>
      </c>
    </row>
    <row r="6" ht="14.25" spans="1:1">
      <c r="A6" s="2">
        <v>3</v>
      </c>
    </row>
    <row r="7" ht="14.25" spans="1:1">
      <c r="A7" s="2">
        <v>2</v>
      </c>
    </row>
    <row r="8" ht="14.25" spans="1:1">
      <c r="A8" s="2">
        <v>2</v>
      </c>
    </row>
    <row r="9" ht="14.25" spans="1:1">
      <c r="A9" s="2">
        <v>4</v>
      </c>
    </row>
    <row r="10" ht="14.25" spans="1:1">
      <c r="A10" s="3">
        <v>3</v>
      </c>
    </row>
    <row r="11" ht="14.25" spans="1:1">
      <c r="A11">
        <v>29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Lenovo</cp:lastModifiedBy>
  <dcterms:created xsi:type="dcterms:W3CDTF">2011-12-25T00:46:00Z</dcterms:created>
  <cp:lastPrinted>2025-03-05T07:38:00Z</cp:lastPrinted>
  <dcterms:modified xsi:type="dcterms:W3CDTF">2025-10-21T02:08:48Z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2C00639969FA423387E30ED4756057D0_13</vt:lpwstr>
  </property>
  <property fmtid="{D5CDD505-2E9C-101B-9397-08002B2CF9AE}" pid="3" name="KSOProductBuildVer">
    <vt:lpwstr>2052-12.1.0.21541</vt:lpwstr>
  </property>
</Properties>
</file>