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sheet1!$A$3:$S$79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D23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需根据统计学院要求更换统一课码 </t>
        </r>
      </text>
    </comment>
    <comment ref="D24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需根据统计学院要求更换统一课码 
</t>
        </r>
      </text>
    </comment>
  </commentList>
</comments>
</file>

<file path=xl/sharedStrings.xml><?xml version="1.0" encoding="utf-8"?>
<sst xmlns="http://schemas.openxmlformats.org/spreadsheetml/2006/main" count="305" uniqueCount="185">
  <si>
    <r>
      <rPr>
        <b/>
        <sz val="9"/>
        <color theme="1"/>
        <rFont val="宋体"/>
        <charset val="134"/>
      </rPr>
      <t>经济学（实验班）专业本科学分制指导性教学计划表</t>
    </r>
    <r>
      <rPr>
        <b/>
        <sz val="9"/>
        <color theme="1"/>
        <rFont val="Times New Roman"/>
        <charset val="134"/>
      </rPr>
      <t>(2025)</t>
    </r>
  </si>
  <si>
    <t>课程类型</t>
  </si>
  <si>
    <t>序号</t>
  </si>
  <si>
    <t>课程代码</t>
  </si>
  <si>
    <r>
      <rPr>
        <sz val="9"/>
        <color theme="1"/>
        <rFont val="宋体"/>
        <charset val="134"/>
      </rPr>
      <t>课程名称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（中英文）</t>
    </r>
  </si>
  <si>
    <t>学期课程周学时</t>
  </si>
  <si>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分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数</t>
    </r>
  </si>
  <si>
    <r>
      <rPr>
        <sz val="9"/>
        <color theme="1"/>
        <rFont val="宋体"/>
        <charset val="134"/>
      </rPr>
      <t>总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学</t>
    </r>
    <r>
      <rPr>
        <sz val="9"/>
        <color theme="1"/>
        <rFont val="Times New Roman"/>
        <charset val="134"/>
      </rPr>
      <t xml:space="preserve">
</t>
    </r>
    <r>
      <rPr>
        <sz val="9"/>
        <color theme="1"/>
        <rFont val="宋体"/>
        <charset val="134"/>
      </rPr>
      <t>时</t>
    </r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</si>
  <si>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</si>
  <si>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</si>
  <si>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</si>
  <si>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</si>
  <si>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</si>
  <si>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</si>
  <si>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</si>
  <si>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</si>
  <si>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</si>
  <si>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</si>
  <si>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考试</t>
  </si>
  <si>
    <t>STU21002A</t>
  </si>
  <si>
    <t>军事理论</t>
  </si>
  <si>
    <t>学生处</t>
  </si>
  <si>
    <t>10525101A</t>
  </si>
  <si>
    <t>国家安全教育</t>
  </si>
  <si>
    <t>保卫处
管理工程学院</t>
  </si>
  <si>
    <t>060102B</t>
  </si>
  <si>
    <t>习近平新时代中国特色社会主义思想概论</t>
  </si>
  <si>
    <t>考查</t>
  </si>
  <si>
    <t>1921032B</t>
  </si>
  <si>
    <t>思想道德与法治</t>
  </si>
  <si>
    <t>060041B</t>
  </si>
  <si>
    <t>大学生心理健康</t>
  </si>
  <si>
    <t>党委学生工作部、学生处</t>
  </si>
  <si>
    <t>060062B</t>
  </si>
  <si>
    <t>中国近现代史纲要</t>
  </si>
  <si>
    <t>1921012A</t>
  </si>
  <si>
    <t>马克思主义基本原理</t>
  </si>
  <si>
    <t>1922030B</t>
  </si>
  <si>
    <t>形式与政策（三）</t>
  </si>
  <si>
    <t>1922040B</t>
  </si>
  <si>
    <t>形式与政策（四）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</si>
  <si>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</si>
  <si>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</si>
  <si>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</si>
  <si>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</si>
  <si>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</t>
    </r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</si>
  <si>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</si>
  <si>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</si>
  <si>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</si>
  <si>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</si>
  <si>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</si>
  <si>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</si>
  <si>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</si>
  <si>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t>应用写作</t>
  </si>
  <si>
    <t>文传学院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</si>
  <si>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</si>
  <si>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</si>
  <si>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</si>
  <si>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</si>
  <si>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</si>
  <si>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</si>
  <si>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</si>
  <si>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</si>
  <si>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</t>
    </r>
  </si>
  <si>
    <t>122206A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</si>
  <si>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Ⅰ</t>
    </r>
  </si>
  <si>
    <t>统计学院</t>
  </si>
  <si>
    <t>123306A</t>
  </si>
  <si>
    <r>
      <rPr>
        <sz val="9"/>
        <color theme="1"/>
        <rFont val="宋体"/>
        <charset val="134"/>
      </rPr>
      <t>数学分析</t>
    </r>
    <r>
      <rPr>
        <sz val="9"/>
        <color theme="1"/>
        <rFont val="Times New Roman"/>
        <charset val="134"/>
      </rPr>
      <t>Ⅱ</t>
    </r>
  </si>
  <si>
    <t>120043A</t>
  </si>
  <si>
    <t>线性代数</t>
  </si>
  <si>
    <t>120074A</t>
  </si>
  <si>
    <t>概率论与数理统计</t>
  </si>
  <si>
    <t>小计</t>
  </si>
  <si>
    <t>通识教育选修课</t>
  </si>
  <si>
    <r>
      <rPr>
        <sz val="9"/>
        <color theme="1"/>
        <rFont val="Times New Roman"/>
        <charset val="134"/>
      </rPr>
      <t>“</t>
    </r>
    <r>
      <rPr>
        <sz val="9"/>
        <color theme="1"/>
        <rFont val="宋体"/>
        <charset val="134"/>
      </rPr>
      <t>四史类</t>
    </r>
    <r>
      <rPr>
        <sz val="9"/>
        <color theme="1"/>
        <rFont val="Times New Roman"/>
        <charset val="134"/>
      </rPr>
      <t>”</t>
    </r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</si>
  <si>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</si>
  <si>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</si>
  <si>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>本部分课程包含线下课程与网络课程，其中线下课程修读不少于5学分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</si>
  <si>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</si>
  <si>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</si>
  <si>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</si>
  <si>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</si>
  <si>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</si>
  <si>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</si>
  <si>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</si>
  <si>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</si>
  <si>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</si>
  <si>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031564A</t>
  </si>
  <si>
    <t>政治经济学（资本主义）</t>
  </si>
  <si>
    <t>经济学院</t>
  </si>
  <si>
    <t>0321042B</t>
  </si>
  <si>
    <t>中国特色社会主义政治经济学</t>
  </si>
  <si>
    <t>030014A</t>
  </si>
  <si>
    <t>经济学原理</t>
  </si>
  <si>
    <t>030083A</t>
  </si>
  <si>
    <t>计量经济学</t>
  </si>
  <si>
    <t>2+1</t>
  </si>
  <si>
    <t>030163A</t>
  </si>
  <si>
    <t>中级微观经济学</t>
  </si>
  <si>
    <t>030143A</t>
  </si>
  <si>
    <t>中级宏观经济学</t>
  </si>
  <si>
    <t>0325033A</t>
  </si>
  <si>
    <t>中级计量经济学</t>
  </si>
  <si>
    <t>120263A</t>
  </si>
  <si>
    <t>统计学</t>
  </si>
  <si>
    <t>090013A</t>
  </si>
  <si>
    <t>财政学</t>
  </si>
  <si>
    <t>财税学院</t>
  </si>
  <si>
    <t>113633A</t>
  </si>
  <si>
    <t>金融学</t>
  </si>
  <si>
    <t>金融学院</t>
  </si>
  <si>
    <t>030063A</t>
  </si>
  <si>
    <t>国际经济学（双语）</t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</si>
  <si>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</si>
  <si>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考试</t>
    </r>
  </si>
  <si>
    <t>040033B</t>
  </si>
  <si>
    <t>会计学</t>
  </si>
  <si>
    <t>会计学院</t>
  </si>
  <si>
    <t>0321023A</t>
  </si>
  <si>
    <t>博弈论</t>
  </si>
  <si>
    <t>专业必修课程合计</t>
  </si>
  <si>
    <t>030962B</t>
  </si>
  <si>
    <t>中国经济思想史</t>
  </si>
  <si>
    <t>030952B</t>
  </si>
  <si>
    <t>中国经济史</t>
  </si>
  <si>
    <t>030883A</t>
  </si>
  <si>
    <r>
      <rPr>
        <sz val="9"/>
        <rFont val="宋体"/>
        <charset val="134"/>
      </rPr>
      <t>外国经济思想史</t>
    </r>
    <r>
      <rPr>
        <sz val="9"/>
        <rFont val="Times New Roman"/>
        <charset val="134"/>
      </rPr>
      <t xml:space="preserve"> </t>
    </r>
  </si>
  <si>
    <t>0321072A</t>
  </si>
  <si>
    <r>
      <rPr>
        <sz val="9"/>
        <rFont val="宋体"/>
        <charset val="134"/>
      </rPr>
      <t>欧美经济史</t>
    </r>
    <r>
      <rPr>
        <sz val="9"/>
        <rFont val="Times New Roman"/>
        <charset val="134"/>
      </rPr>
      <t xml:space="preserve">                     </t>
    </r>
  </si>
  <si>
    <t>031502B</t>
  </si>
  <si>
    <r>
      <rPr>
        <sz val="9"/>
        <rFont val="宋体"/>
        <charset val="134"/>
      </rPr>
      <t>《资本论》选读</t>
    </r>
    <r>
      <rPr>
        <sz val="9"/>
        <rFont val="Times New Roman"/>
        <charset val="134"/>
      </rPr>
      <t xml:space="preserve">     </t>
    </r>
  </si>
  <si>
    <t>030372B</t>
  </si>
  <si>
    <t>新制度经济学</t>
  </si>
  <si>
    <t>030172B</t>
  </si>
  <si>
    <t>发展经济学</t>
  </si>
  <si>
    <t>030153A</t>
  </si>
  <si>
    <t>产业经济学</t>
  </si>
  <si>
    <t>0321052B</t>
  </si>
  <si>
    <t>企业经济学</t>
  </si>
  <si>
    <t>030342A</t>
  </si>
  <si>
    <r>
      <rPr>
        <sz val="9"/>
        <rFont val="宋体"/>
        <charset val="134"/>
      </rPr>
      <t>世界经济</t>
    </r>
    <r>
      <rPr>
        <sz val="9"/>
        <rFont val="Times New Roman"/>
        <charset val="134"/>
      </rPr>
      <t xml:space="preserve">                        </t>
    </r>
  </si>
  <si>
    <t>0325042B</t>
  </si>
  <si>
    <t>数字经济概论</t>
  </si>
  <si>
    <t>0324012B</t>
  </si>
  <si>
    <r>
      <rPr>
        <sz val="9"/>
        <rFont val="宋体"/>
        <charset val="134"/>
      </rPr>
      <t>平台经济学</t>
    </r>
    <r>
      <rPr>
        <sz val="9"/>
        <rFont val="Times New Roman"/>
        <charset val="134"/>
      </rPr>
      <t> </t>
    </r>
  </si>
  <si>
    <t>专业选修课</t>
  </si>
  <si>
    <t>0324032B</t>
  </si>
  <si>
    <r>
      <rPr>
        <sz val="9"/>
        <rFont val="宋体"/>
        <charset val="134"/>
      </rPr>
      <t>人工智能经济学</t>
    </r>
    <r>
      <rPr>
        <sz val="9"/>
        <rFont val="Times New Roman"/>
        <charset val="134"/>
      </rPr>
      <t> </t>
    </r>
  </si>
  <si>
    <t>0325092B</t>
  </si>
  <si>
    <t>公共经济学:理论与政策</t>
  </si>
  <si>
    <t>030492B</t>
  </si>
  <si>
    <t>环境经济学</t>
  </si>
  <si>
    <t>030942B</t>
  </si>
  <si>
    <t>行为经济学</t>
  </si>
  <si>
    <t>0325082B</t>
  </si>
  <si>
    <t xml:space="preserve">经济学学术写作与专业前沿 </t>
  </si>
  <si>
    <t>0325022B</t>
  </si>
  <si>
    <t>社会调查研究与方法</t>
  </si>
  <si>
    <t>030502B</t>
  </si>
  <si>
    <t>计量经济学实验</t>
  </si>
  <si>
    <t>1+1</t>
  </si>
  <si>
    <t>030543A</t>
  </si>
  <si>
    <t>经济数学方法</t>
  </si>
  <si>
    <t>031692B</t>
  </si>
  <si>
    <r>
      <rPr>
        <sz val="9"/>
        <rFont val="宋体"/>
        <charset val="134"/>
      </rPr>
      <t>投入产出分析</t>
    </r>
    <r>
      <rPr>
        <sz val="9"/>
        <rFont val="Times New Roman"/>
        <charset val="134"/>
      </rPr>
      <t xml:space="preserve"> 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</si>
  <si>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</si>
  <si>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</si>
  <si>
    <t>1+2</t>
  </si>
  <si>
    <t>120013B</t>
  </si>
  <si>
    <t>机器学习</t>
  </si>
  <si>
    <t>030562B</t>
  </si>
  <si>
    <r>
      <rPr>
        <sz val="9"/>
        <rFont val="宋体"/>
        <charset val="134"/>
      </rPr>
      <t>经济学方法论</t>
    </r>
    <r>
      <rPr>
        <sz val="9"/>
        <rFont val="Times New Roman"/>
        <charset val="134"/>
      </rPr>
      <t xml:space="preserve">                     </t>
    </r>
  </si>
  <si>
    <t>031582B</t>
  </si>
  <si>
    <t>经济预测</t>
  </si>
  <si>
    <t>030262B</t>
  </si>
  <si>
    <t>宏观经济分析</t>
  </si>
  <si>
    <t>020012B</t>
  </si>
  <si>
    <r>
      <rPr>
        <sz val="9"/>
        <rFont val="宋体"/>
        <charset val="134"/>
      </rPr>
      <t>管理学</t>
    </r>
    <r>
      <rPr>
        <sz val="9"/>
        <rFont val="Times New Roman"/>
        <charset val="134"/>
      </rPr>
      <t xml:space="preserve">                  </t>
    </r>
  </si>
  <si>
    <t>工商学院</t>
  </si>
  <si>
    <t>100052B</t>
  </si>
  <si>
    <r>
      <rPr>
        <sz val="9"/>
        <rFont val="宋体"/>
        <charset val="134"/>
      </rPr>
      <t>经济法</t>
    </r>
    <r>
      <rPr>
        <sz val="9"/>
        <rFont val="Times New Roman"/>
        <charset val="134"/>
      </rPr>
      <t xml:space="preserve">                        </t>
    </r>
  </si>
  <si>
    <t>法学院</t>
  </si>
  <si>
    <t>专业选修课程合计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</si>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</sst>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indexed="8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color indexed="8"/>
      <name val="宋体"/>
      <charset val="134"/>
    </font>
    <font>
      <sz val="9"/>
      <color indexed="8"/>
      <name val="Times New Roman"/>
      <charset val="134"/>
    </font>
    <font>
      <sz val="9"/>
      <name val="Times New Roman"/>
      <charset val="134"/>
    </font>
    <font>
      <sz val="9"/>
      <name val="宋体"/>
      <charset val="134"/>
    </font>
    <font>
      <b/>
      <sz val="9"/>
      <color indexed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3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6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textRotation="255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 wrapText="1" readingOrder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255" wrapText="1" readingOrder="1"/>
    </xf>
    <xf numFmtId="0" fontId="8" fillId="0" borderId="1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B82"/>
  <sheetViews>
    <sheetView tabSelected="1" zoomScale="110" zoomScaleNormal="110" topLeftCell="A13" workbookViewId="0">
      <selection activeCell="R18" sqref="R18"/>
    </sheetView>
  </sheetViews>
  <sheetFormatPr defaultColWidth="4.4537037037037" defaultRowHeight="12"/>
  <cols>
    <col min="1" max="3" width="2.62962962962963" style="1" customWidth="1"/>
    <col min="4" max="4" width="8.26851851851852" style="1" customWidth="1"/>
    <col min="5" max="5" width="16.2685185185185" style="2" customWidth="1"/>
    <col min="6" max="8" width="3" style="1" customWidth="1"/>
    <col min="9" max="9" width="5" style="1" customWidth="1"/>
    <col min="10" max="11" width="3.26851851851852" style="1" customWidth="1"/>
    <col min="12" max="13" width="3" style="1" customWidth="1"/>
    <col min="14" max="14" width="4.72222222222222" style="1" customWidth="1"/>
    <col min="15" max="17" width="4.4537037037037" style="1" customWidth="1"/>
    <col min="18" max="18" width="8.26851851851852" style="1" customWidth="1"/>
    <col min="19" max="315" width="4.4537037037037" style="1" customWidth="1"/>
    <col min="316" max="16384" width="4.4537037037037" style="1"/>
  </cols>
  <sheetData>
    <row r="1" ht="30" customHeight="1" spans="1:19">
      <c r="A1" s="3" t="s">
        <v>0</v>
      </c>
      <c r="B1" s="4"/>
      <c r="C1" s="4"/>
      <c r="D1" s="4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19">
      <c r="A2" s="6" t="s">
        <v>1</v>
      </c>
      <c r="B2" s="7"/>
      <c r="C2" s="6" t="s">
        <v>2</v>
      </c>
      <c r="D2" s="6" t="s">
        <v>3</v>
      </c>
      <c r="E2" s="6" t="s">
        <v>4</v>
      </c>
      <c r="F2" s="6" t="s">
        <v>5</v>
      </c>
      <c r="G2" s="7"/>
      <c r="H2" s="7"/>
      <c r="I2" s="7"/>
      <c r="J2" s="7"/>
      <c r="K2" s="7"/>
      <c r="L2" s="7"/>
      <c r="M2" s="7"/>
      <c r="N2" s="6" t="s">
        <v>6</v>
      </c>
      <c r="O2" s="6" t="s">
        <v>7</v>
      </c>
      <c r="P2" s="6" t="s">
        <v>8</v>
      </c>
      <c r="Q2" s="7"/>
      <c r="R2" s="6" t="s">
        <v>9</v>
      </c>
      <c r="S2" s="6" t="s">
        <v>10</v>
      </c>
    </row>
    <row r="3" spans="1:19">
      <c r="A3" s="7"/>
      <c r="B3" s="7"/>
      <c r="C3" s="7"/>
      <c r="D3" s="7"/>
      <c r="E3" s="7"/>
      <c r="F3" s="7">
        <v>1</v>
      </c>
      <c r="G3" s="7">
        <v>2</v>
      </c>
      <c r="H3" s="7">
        <v>3</v>
      </c>
      <c r="I3" s="7">
        <v>4</v>
      </c>
      <c r="J3" s="7">
        <v>5</v>
      </c>
      <c r="K3" s="7">
        <v>6</v>
      </c>
      <c r="L3" s="7">
        <v>7</v>
      </c>
      <c r="M3" s="7">
        <v>8</v>
      </c>
      <c r="N3" s="7"/>
      <c r="O3" s="7"/>
      <c r="P3" s="6" t="s">
        <v>11</v>
      </c>
      <c r="Q3" s="6" t="s">
        <v>12</v>
      </c>
      <c r="R3" s="7"/>
      <c r="S3" s="7"/>
    </row>
    <row r="4" ht="32.25" customHeight="1" spans="1:19">
      <c r="A4" s="8" t="s">
        <v>13</v>
      </c>
      <c r="B4" s="6" t="s">
        <v>14</v>
      </c>
      <c r="C4" s="7">
        <v>1</v>
      </c>
      <c r="D4" s="7" t="s">
        <v>15</v>
      </c>
      <c r="E4" s="9" t="s">
        <v>16</v>
      </c>
      <c r="F4" s="10">
        <v>2</v>
      </c>
      <c r="G4" s="10"/>
      <c r="H4" s="10"/>
      <c r="I4" s="10"/>
      <c r="J4" s="10"/>
      <c r="K4" s="10"/>
      <c r="L4" s="10"/>
      <c r="M4" s="10"/>
      <c r="N4" s="10">
        <v>2</v>
      </c>
      <c r="O4" s="10">
        <v>32</v>
      </c>
      <c r="P4" s="10">
        <v>32</v>
      </c>
      <c r="Q4" s="7"/>
      <c r="R4" s="6" t="s">
        <v>17</v>
      </c>
      <c r="S4" s="6" t="s">
        <v>18</v>
      </c>
    </row>
    <row r="5" ht="24" spans="1:19">
      <c r="A5" s="11"/>
      <c r="B5" s="7"/>
      <c r="C5" s="12">
        <v>2</v>
      </c>
      <c r="D5" s="13" t="s">
        <v>19</v>
      </c>
      <c r="E5" s="14" t="s">
        <v>20</v>
      </c>
      <c r="F5" s="10">
        <v>2</v>
      </c>
      <c r="G5" s="10"/>
      <c r="H5" s="10"/>
      <c r="I5" s="10"/>
      <c r="J5" s="10"/>
      <c r="K5" s="10"/>
      <c r="L5" s="10"/>
      <c r="M5" s="10"/>
      <c r="N5" s="10">
        <v>2</v>
      </c>
      <c r="O5" s="10">
        <v>32</v>
      </c>
      <c r="P5" s="10">
        <v>32</v>
      </c>
      <c r="Q5" s="29"/>
      <c r="R5" s="29" t="s">
        <v>21</v>
      </c>
      <c r="S5" s="29" t="s">
        <v>18</v>
      </c>
    </row>
    <row r="6" ht="59.15" customHeight="1" spans="1:19">
      <c r="A6" s="11"/>
      <c r="B6" s="7"/>
      <c r="C6" s="12">
        <v>3</v>
      </c>
      <c r="D6" s="13" t="s">
        <v>22</v>
      </c>
      <c r="E6" s="14" t="s">
        <v>23</v>
      </c>
      <c r="F6" s="10">
        <v>1</v>
      </c>
      <c r="G6" s="10"/>
      <c r="H6" s="10"/>
      <c r="I6" s="10"/>
      <c r="J6" s="10"/>
      <c r="K6" s="10"/>
      <c r="L6" s="10"/>
      <c r="M6" s="10"/>
      <c r="N6" s="10">
        <v>1</v>
      </c>
      <c r="O6" s="10">
        <v>16</v>
      </c>
      <c r="P6" s="10">
        <v>16</v>
      </c>
      <c r="Q6" s="29"/>
      <c r="R6" s="29" t="s">
        <v>24</v>
      </c>
      <c r="S6" s="29" t="s">
        <v>18</v>
      </c>
    </row>
    <row r="7" ht="36" customHeight="1" spans="1:19">
      <c r="A7" s="11"/>
      <c r="B7" s="7"/>
      <c r="C7" s="10">
        <v>4</v>
      </c>
      <c r="D7" s="10" t="s">
        <v>25</v>
      </c>
      <c r="E7" s="14" t="s">
        <v>26</v>
      </c>
      <c r="F7" s="10">
        <v>2</v>
      </c>
      <c r="G7" s="10"/>
      <c r="H7" s="10"/>
      <c r="I7" s="10"/>
      <c r="J7" s="10"/>
      <c r="K7" s="10"/>
      <c r="L7" s="10"/>
      <c r="M7" s="10"/>
      <c r="N7" s="10">
        <v>2</v>
      </c>
      <c r="O7" s="10">
        <v>32</v>
      </c>
      <c r="P7" s="10">
        <v>32</v>
      </c>
      <c r="Q7" s="10"/>
      <c r="R7" s="29" t="s">
        <v>17</v>
      </c>
      <c r="S7" s="29" t="s">
        <v>27</v>
      </c>
    </row>
    <row r="8" ht="21.6" spans="1:19">
      <c r="A8" s="11"/>
      <c r="B8" s="7"/>
      <c r="C8" s="10">
        <v>5</v>
      </c>
      <c r="D8" s="10" t="s">
        <v>28</v>
      </c>
      <c r="E8" s="14" t="s">
        <v>29</v>
      </c>
      <c r="F8" s="10"/>
      <c r="G8" s="10">
        <v>2</v>
      </c>
      <c r="H8" s="10"/>
      <c r="I8" s="10"/>
      <c r="J8" s="10"/>
      <c r="K8" s="10"/>
      <c r="L8" s="10"/>
      <c r="M8" s="10"/>
      <c r="N8" s="10">
        <v>2</v>
      </c>
      <c r="O8" s="10">
        <v>32</v>
      </c>
      <c r="P8" s="10">
        <v>32</v>
      </c>
      <c r="Q8" s="10"/>
      <c r="R8" s="29" t="s">
        <v>17</v>
      </c>
      <c r="S8" s="29" t="s">
        <v>27</v>
      </c>
    </row>
    <row r="9" ht="32.4" spans="1:19">
      <c r="A9" s="11"/>
      <c r="B9" s="7"/>
      <c r="C9" s="10">
        <v>6</v>
      </c>
      <c r="D9" s="12" t="s">
        <v>30</v>
      </c>
      <c r="E9" s="14" t="s">
        <v>31</v>
      </c>
      <c r="F9" s="10"/>
      <c r="G9" s="10">
        <v>1</v>
      </c>
      <c r="H9" s="10"/>
      <c r="I9" s="10"/>
      <c r="J9" s="10"/>
      <c r="K9" s="10"/>
      <c r="L9" s="10"/>
      <c r="M9" s="10"/>
      <c r="N9" s="10">
        <v>1</v>
      </c>
      <c r="O9" s="10">
        <v>16</v>
      </c>
      <c r="P9" s="10">
        <v>16</v>
      </c>
      <c r="Q9" s="10"/>
      <c r="R9" s="29" t="s">
        <v>32</v>
      </c>
      <c r="S9" s="29" t="s">
        <v>27</v>
      </c>
    </row>
    <row r="10" ht="21.6" spans="1:19">
      <c r="A10" s="11"/>
      <c r="B10" s="7"/>
      <c r="C10" s="10">
        <v>7</v>
      </c>
      <c r="D10" s="10" t="s">
        <v>33</v>
      </c>
      <c r="E10" s="14" t="s">
        <v>34</v>
      </c>
      <c r="F10" s="10"/>
      <c r="G10" s="10"/>
      <c r="H10" s="10">
        <v>2</v>
      </c>
      <c r="I10" s="10"/>
      <c r="J10" s="10"/>
      <c r="K10" s="10"/>
      <c r="L10" s="10"/>
      <c r="M10" s="10"/>
      <c r="N10" s="10">
        <v>2</v>
      </c>
      <c r="O10" s="10">
        <v>32</v>
      </c>
      <c r="P10" s="10">
        <v>32</v>
      </c>
      <c r="Q10" s="10"/>
      <c r="R10" s="29" t="s">
        <v>17</v>
      </c>
      <c r="S10" s="29" t="s">
        <v>27</v>
      </c>
    </row>
    <row r="11" ht="21.6" spans="1:19">
      <c r="A11" s="11"/>
      <c r="B11" s="7"/>
      <c r="C11" s="7">
        <v>8</v>
      </c>
      <c r="D11" s="7" t="s">
        <v>35</v>
      </c>
      <c r="E11" s="9" t="s">
        <v>36</v>
      </c>
      <c r="F11" s="10"/>
      <c r="G11" s="10"/>
      <c r="H11" s="10"/>
      <c r="I11" s="10">
        <v>2</v>
      </c>
      <c r="J11" s="10"/>
      <c r="K11" s="10"/>
      <c r="L11" s="10"/>
      <c r="M11" s="10"/>
      <c r="N11" s="10">
        <v>2</v>
      </c>
      <c r="O11" s="10">
        <v>32</v>
      </c>
      <c r="P11" s="10">
        <v>32</v>
      </c>
      <c r="Q11" s="7"/>
      <c r="R11" s="6" t="s">
        <v>17</v>
      </c>
      <c r="S11" s="6" t="s">
        <v>18</v>
      </c>
    </row>
    <row r="12" ht="21.6" spans="1:19">
      <c r="A12" s="11"/>
      <c r="B12" s="7"/>
      <c r="C12" s="7">
        <v>9</v>
      </c>
      <c r="D12" s="7" t="s">
        <v>37</v>
      </c>
      <c r="E12" s="9" t="s">
        <v>38</v>
      </c>
      <c r="F12" s="10"/>
      <c r="G12" s="10"/>
      <c r="H12" s="10">
        <v>0.5</v>
      </c>
      <c r="I12" s="10"/>
      <c r="J12" s="10"/>
      <c r="K12" s="10"/>
      <c r="L12" s="10"/>
      <c r="M12" s="10"/>
      <c r="N12" s="10">
        <v>0.5</v>
      </c>
      <c r="O12" s="10">
        <v>16</v>
      </c>
      <c r="P12" s="10">
        <v>16</v>
      </c>
      <c r="Q12" s="7"/>
      <c r="R12" s="6" t="s">
        <v>17</v>
      </c>
      <c r="S12" s="6" t="s">
        <v>27</v>
      </c>
    </row>
    <row r="13" ht="21.6" spans="1:19">
      <c r="A13" s="11"/>
      <c r="B13" s="7"/>
      <c r="C13" s="7">
        <v>10</v>
      </c>
      <c r="D13" s="7" t="s">
        <v>39</v>
      </c>
      <c r="E13" s="9" t="s">
        <v>40</v>
      </c>
      <c r="F13" s="10"/>
      <c r="G13" s="10"/>
      <c r="H13" s="10"/>
      <c r="I13" s="10">
        <v>0.5</v>
      </c>
      <c r="J13" s="10"/>
      <c r="K13" s="10"/>
      <c r="L13" s="10"/>
      <c r="M13" s="10"/>
      <c r="N13" s="10">
        <v>0.5</v>
      </c>
      <c r="O13" s="10">
        <v>16</v>
      </c>
      <c r="P13" s="10">
        <v>16</v>
      </c>
      <c r="Q13" s="7"/>
      <c r="R13" s="6" t="s">
        <v>17</v>
      </c>
      <c r="S13" s="6" t="s">
        <v>27</v>
      </c>
    </row>
    <row r="14" ht="21.6" spans="1:19">
      <c r="A14" s="11"/>
      <c r="B14" s="7"/>
      <c r="C14" s="7">
        <v>11</v>
      </c>
      <c r="D14" s="7" t="s">
        <v>41</v>
      </c>
      <c r="E14" s="9" t="s">
        <v>42</v>
      </c>
      <c r="F14" s="10">
        <v>4</v>
      </c>
      <c r="G14" s="10"/>
      <c r="H14" s="10"/>
      <c r="I14" s="10"/>
      <c r="J14" s="10"/>
      <c r="K14" s="10"/>
      <c r="L14" s="10"/>
      <c r="M14" s="10"/>
      <c r="N14" s="10">
        <v>4</v>
      </c>
      <c r="O14" s="10">
        <v>64</v>
      </c>
      <c r="P14" s="10">
        <v>64</v>
      </c>
      <c r="Q14" s="7"/>
      <c r="R14" s="6" t="s">
        <v>43</v>
      </c>
      <c r="S14" s="6" t="s">
        <v>18</v>
      </c>
    </row>
    <row r="15" ht="21.6" spans="1:19">
      <c r="A15" s="11"/>
      <c r="B15" s="7"/>
      <c r="C15" s="7">
        <v>12</v>
      </c>
      <c r="D15" s="7" t="s">
        <v>44</v>
      </c>
      <c r="E15" s="9" t="s">
        <v>45</v>
      </c>
      <c r="F15" s="10"/>
      <c r="G15" s="10">
        <v>4</v>
      </c>
      <c r="H15" s="10"/>
      <c r="I15" s="10"/>
      <c r="J15" s="10"/>
      <c r="K15" s="10"/>
      <c r="L15" s="10"/>
      <c r="M15" s="10"/>
      <c r="N15" s="10">
        <v>4</v>
      </c>
      <c r="O15" s="10">
        <v>64</v>
      </c>
      <c r="P15" s="10">
        <v>64</v>
      </c>
      <c r="Q15" s="7"/>
      <c r="R15" s="6" t="s">
        <v>43</v>
      </c>
      <c r="S15" s="6" t="s">
        <v>18</v>
      </c>
    </row>
    <row r="16" ht="21.6" spans="1:19">
      <c r="A16" s="11"/>
      <c r="B16" s="7"/>
      <c r="C16" s="7">
        <v>13</v>
      </c>
      <c r="D16" s="7" t="s">
        <v>46</v>
      </c>
      <c r="E16" s="9" t="s">
        <v>47</v>
      </c>
      <c r="F16" s="10">
        <v>2</v>
      </c>
      <c r="G16" s="10"/>
      <c r="H16" s="10"/>
      <c r="I16" s="10"/>
      <c r="J16" s="10"/>
      <c r="K16" s="10"/>
      <c r="L16" s="10"/>
      <c r="M16" s="10"/>
      <c r="N16" s="10">
        <v>2</v>
      </c>
      <c r="O16" s="10">
        <v>32</v>
      </c>
      <c r="P16" s="10">
        <v>24</v>
      </c>
      <c r="Q16" s="7">
        <v>8</v>
      </c>
      <c r="R16" s="6" t="s">
        <v>48</v>
      </c>
      <c r="S16" s="6" t="s">
        <v>27</v>
      </c>
    </row>
    <row r="17" ht="60" spans="1:19">
      <c r="A17" s="11"/>
      <c r="B17" s="7"/>
      <c r="C17" s="7">
        <v>14</v>
      </c>
      <c r="D17" s="7" t="s">
        <v>49</v>
      </c>
      <c r="E17" s="15" t="s">
        <v>50</v>
      </c>
      <c r="F17" s="10"/>
      <c r="G17" s="10">
        <v>2</v>
      </c>
      <c r="H17" s="10"/>
      <c r="I17" s="10"/>
      <c r="J17" s="10"/>
      <c r="K17" s="10"/>
      <c r="L17" s="10"/>
      <c r="M17" s="10"/>
      <c r="N17" s="10">
        <v>2</v>
      </c>
      <c r="O17" s="10">
        <v>32</v>
      </c>
      <c r="P17" s="10">
        <v>32</v>
      </c>
      <c r="Q17" s="7"/>
      <c r="R17" s="6" t="s">
        <v>51</v>
      </c>
      <c r="S17" s="6" t="s">
        <v>18</v>
      </c>
    </row>
    <row r="18" spans="1:19">
      <c r="A18" s="11"/>
      <c r="B18" s="7"/>
      <c r="C18" s="7">
        <v>15</v>
      </c>
      <c r="D18" s="7" t="s">
        <v>52</v>
      </c>
      <c r="E18" s="9" t="s">
        <v>53</v>
      </c>
      <c r="F18" s="10"/>
      <c r="G18" s="10">
        <v>2</v>
      </c>
      <c r="H18" s="10"/>
      <c r="I18" s="10"/>
      <c r="J18" s="10"/>
      <c r="K18" s="10"/>
      <c r="L18" s="10"/>
      <c r="M18" s="10"/>
      <c r="N18" s="10">
        <v>2</v>
      </c>
      <c r="O18" s="10">
        <v>32</v>
      </c>
      <c r="P18" s="10">
        <v>32</v>
      </c>
      <c r="Q18" s="7"/>
      <c r="R18" s="6" t="s">
        <v>54</v>
      </c>
      <c r="S18" s="6" t="s">
        <v>27</v>
      </c>
    </row>
    <row r="19" spans="1:19">
      <c r="A19" s="11"/>
      <c r="B19" s="7"/>
      <c r="C19" s="7">
        <v>16</v>
      </c>
      <c r="D19" s="7" t="s">
        <v>55</v>
      </c>
      <c r="E19" s="9" t="s">
        <v>56</v>
      </c>
      <c r="F19" s="10">
        <v>2</v>
      </c>
      <c r="G19" s="10"/>
      <c r="H19" s="10"/>
      <c r="I19" s="10"/>
      <c r="J19" s="10"/>
      <c r="K19" s="10"/>
      <c r="L19" s="10"/>
      <c r="M19" s="10"/>
      <c r="N19" s="10">
        <v>1</v>
      </c>
      <c r="O19" s="10">
        <v>32</v>
      </c>
      <c r="P19" s="10">
        <v>32</v>
      </c>
      <c r="Q19" s="7"/>
      <c r="R19" s="6" t="s">
        <v>57</v>
      </c>
      <c r="S19" s="6" t="s">
        <v>27</v>
      </c>
    </row>
    <row r="20" spans="1:19">
      <c r="A20" s="11"/>
      <c r="B20" s="7"/>
      <c r="C20" s="7">
        <v>17</v>
      </c>
      <c r="D20" s="7" t="s">
        <v>58</v>
      </c>
      <c r="E20" s="9" t="s">
        <v>59</v>
      </c>
      <c r="F20" s="10"/>
      <c r="G20" s="10">
        <v>2</v>
      </c>
      <c r="H20" s="10"/>
      <c r="I20" s="10"/>
      <c r="J20" s="10"/>
      <c r="K20" s="10"/>
      <c r="L20" s="10"/>
      <c r="M20" s="10"/>
      <c r="N20" s="10">
        <v>1</v>
      </c>
      <c r="O20" s="10">
        <v>32</v>
      </c>
      <c r="P20" s="10">
        <v>32</v>
      </c>
      <c r="Q20" s="7"/>
      <c r="R20" s="6" t="s">
        <v>57</v>
      </c>
      <c r="S20" s="6" t="s">
        <v>27</v>
      </c>
    </row>
    <row r="21" spans="1:19">
      <c r="A21" s="11"/>
      <c r="B21" s="7"/>
      <c r="C21" s="7">
        <v>18</v>
      </c>
      <c r="D21" s="7" t="s">
        <v>60</v>
      </c>
      <c r="E21" s="9" t="s">
        <v>61</v>
      </c>
      <c r="F21" s="10"/>
      <c r="G21" s="10"/>
      <c r="H21" s="10">
        <v>2</v>
      </c>
      <c r="I21" s="10"/>
      <c r="J21" s="10"/>
      <c r="K21" s="10"/>
      <c r="L21" s="10"/>
      <c r="M21" s="10"/>
      <c r="N21" s="10">
        <v>1</v>
      </c>
      <c r="O21" s="10">
        <v>32</v>
      </c>
      <c r="P21" s="10">
        <v>32</v>
      </c>
      <c r="Q21" s="7"/>
      <c r="R21" s="6" t="s">
        <v>57</v>
      </c>
      <c r="S21" s="6" t="s">
        <v>27</v>
      </c>
    </row>
    <row r="22" spans="1:19">
      <c r="A22" s="11"/>
      <c r="B22" s="7"/>
      <c r="C22" s="7">
        <v>19</v>
      </c>
      <c r="D22" s="7" t="s">
        <v>62</v>
      </c>
      <c r="E22" s="9" t="s">
        <v>63</v>
      </c>
      <c r="F22" s="10"/>
      <c r="G22" s="10"/>
      <c r="H22" s="10"/>
      <c r="I22" s="10">
        <v>2</v>
      </c>
      <c r="J22" s="10"/>
      <c r="K22" s="10"/>
      <c r="L22" s="10"/>
      <c r="M22" s="10"/>
      <c r="N22" s="10">
        <v>1</v>
      </c>
      <c r="O22" s="10">
        <v>32</v>
      </c>
      <c r="P22" s="10">
        <v>32</v>
      </c>
      <c r="Q22" s="7"/>
      <c r="R22" s="6" t="s">
        <v>57</v>
      </c>
      <c r="S22" s="6" t="s">
        <v>27</v>
      </c>
    </row>
    <row r="23" spans="1:19">
      <c r="A23" s="11"/>
      <c r="B23" s="7"/>
      <c r="C23" s="7">
        <v>20</v>
      </c>
      <c r="D23" s="16" t="s">
        <v>64</v>
      </c>
      <c r="E23" s="14" t="s">
        <v>65</v>
      </c>
      <c r="F23" s="10">
        <v>6</v>
      </c>
      <c r="G23" s="10"/>
      <c r="H23" s="10"/>
      <c r="I23" s="10"/>
      <c r="J23" s="10"/>
      <c r="K23" s="10"/>
      <c r="L23" s="10"/>
      <c r="M23" s="10"/>
      <c r="N23" s="10">
        <v>6</v>
      </c>
      <c r="O23" s="10">
        <v>96</v>
      </c>
      <c r="P23" s="10">
        <v>96</v>
      </c>
      <c r="Q23" s="10"/>
      <c r="R23" s="29" t="s">
        <v>66</v>
      </c>
      <c r="S23" s="29" t="s">
        <v>18</v>
      </c>
    </row>
    <row r="24" spans="1:19">
      <c r="A24" s="11"/>
      <c r="B24" s="7"/>
      <c r="C24" s="7">
        <v>21</v>
      </c>
      <c r="D24" s="10" t="s">
        <v>67</v>
      </c>
      <c r="E24" s="14" t="s">
        <v>68</v>
      </c>
      <c r="F24" s="10"/>
      <c r="G24" s="10">
        <v>6</v>
      </c>
      <c r="H24" s="10"/>
      <c r="I24" s="10"/>
      <c r="J24" s="10"/>
      <c r="K24" s="10"/>
      <c r="L24" s="10"/>
      <c r="M24" s="10"/>
      <c r="N24" s="10">
        <v>6</v>
      </c>
      <c r="O24" s="10">
        <v>96</v>
      </c>
      <c r="P24" s="10">
        <v>96</v>
      </c>
      <c r="Q24" s="10"/>
      <c r="R24" s="29" t="s">
        <v>66</v>
      </c>
      <c r="S24" s="29" t="s">
        <v>18</v>
      </c>
    </row>
    <row r="25" spans="1:19">
      <c r="A25" s="11"/>
      <c r="B25" s="7"/>
      <c r="C25" s="7">
        <v>22</v>
      </c>
      <c r="D25" s="10" t="s">
        <v>69</v>
      </c>
      <c r="E25" s="14" t="s">
        <v>70</v>
      </c>
      <c r="F25" s="10"/>
      <c r="G25" s="10">
        <v>3</v>
      </c>
      <c r="H25" s="10"/>
      <c r="I25" s="10"/>
      <c r="J25" s="10"/>
      <c r="K25" s="10"/>
      <c r="L25" s="10"/>
      <c r="M25" s="10"/>
      <c r="N25" s="10">
        <v>3</v>
      </c>
      <c r="O25" s="10">
        <v>48</v>
      </c>
      <c r="P25" s="10">
        <v>48</v>
      </c>
      <c r="Q25" s="7"/>
      <c r="R25" s="6" t="s">
        <v>66</v>
      </c>
      <c r="S25" s="6" t="s">
        <v>18</v>
      </c>
    </row>
    <row r="26" spans="1:19">
      <c r="A26" s="11"/>
      <c r="B26" s="7"/>
      <c r="C26" s="7">
        <v>23</v>
      </c>
      <c r="D26" s="10" t="s">
        <v>71</v>
      </c>
      <c r="E26" s="14" t="s">
        <v>72</v>
      </c>
      <c r="F26" s="10"/>
      <c r="G26" s="10"/>
      <c r="H26" s="10">
        <v>4</v>
      </c>
      <c r="I26" s="10"/>
      <c r="J26" s="10"/>
      <c r="K26" s="10"/>
      <c r="L26" s="10"/>
      <c r="M26" s="10"/>
      <c r="N26" s="10">
        <v>4</v>
      </c>
      <c r="O26" s="10">
        <v>64</v>
      </c>
      <c r="P26" s="10">
        <v>64</v>
      </c>
      <c r="Q26" s="7"/>
      <c r="R26" s="6" t="s">
        <v>66</v>
      </c>
      <c r="S26" s="6" t="s">
        <v>18</v>
      </c>
    </row>
    <row r="27" spans="1:19">
      <c r="A27" s="11"/>
      <c r="B27" s="7"/>
      <c r="C27" s="3" t="s">
        <v>73</v>
      </c>
      <c r="D27" s="4"/>
      <c r="E27" s="5"/>
      <c r="F27" s="4">
        <f t="shared" ref="F27:K27" si="0">SUM(F4:F26)</f>
        <v>21</v>
      </c>
      <c r="G27" s="4">
        <f t="shared" si="0"/>
        <v>22</v>
      </c>
      <c r="H27" s="4">
        <f t="shared" si="0"/>
        <v>8.5</v>
      </c>
      <c r="I27" s="4">
        <f t="shared" si="0"/>
        <v>4.5</v>
      </c>
      <c r="J27" s="4">
        <f t="shared" si="0"/>
        <v>0</v>
      </c>
      <c r="K27" s="4">
        <f t="shared" si="0"/>
        <v>0</v>
      </c>
      <c r="L27" s="4"/>
      <c r="M27" s="4"/>
      <c r="N27" s="4">
        <f>SUM(N4:N26)</f>
        <v>52</v>
      </c>
      <c r="O27" s="4">
        <f>SUM(O4:O26)</f>
        <v>912</v>
      </c>
      <c r="P27" s="4">
        <f>SUM(P4:P26)</f>
        <v>904</v>
      </c>
      <c r="Q27" s="4">
        <f>SUM(Q4:Q26)</f>
        <v>8</v>
      </c>
      <c r="R27" s="7"/>
      <c r="S27" s="7"/>
    </row>
    <row r="28" spans="1:19">
      <c r="A28" s="11"/>
      <c r="B28" s="6" t="s">
        <v>74</v>
      </c>
      <c r="C28" s="7" t="s">
        <v>75</v>
      </c>
      <c r="D28" s="7"/>
      <c r="E28" s="17"/>
      <c r="F28" s="18" t="s">
        <v>76</v>
      </c>
      <c r="G28" s="19"/>
      <c r="H28" s="19"/>
      <c r="I28" s="19"/>
      <c r="J28" s="19"/>
      <c r="K28" s="19"/>
      <c r="L28" s="19"/>
      <c r="M28" s="7"/>
      <c r="N28" s="7" t="s">
        <v>77</v>
      </c>
      <c r="O28" s="7"/>
      <c r="P28" s="6" t="s">
        <v>78</v>
      </c>
      <c r="Q28" s="7"/>
      <c r="R28" s="7"/>
      <c r="S28" s="7"/>
    </row>
    <row r="29" spans="1:19">
      <c r="A29" s="11"/>
      <c r="B29" s="7"/>
      <c r="C29" s="6" t="s">
        <v>79</v>
      </c>
      <c r="D29" s="7"/>
      <c r="E29" s="17"/>
      <c r="F29" s="18" t="s">
        <v>76</v>
      </c>
      <c r="G29" s="19"/>
      <c r="H29" s="19"/>
      <c r="I29" s="19"/>
      <c r="J29" s="19"/>
      <c r="K29" s="19"/>
      <c r="L29" s="19"/>
      <c r="M29" s="19"/>
      <c r="N29" s="7" t="s">
        <v>80</v>
      </c>
      <c r="O29" s="7"/>
      <c r="P29" s="7"/>
      <c r="Q29" s="7"/>
      <c r="R29" s="7"/>
      <c r="S29" s="7"/>
    </row>
    <row r="30" spans="1:19">
      <c r="A30" s="11"/>
      <c r="B30" s="7"/>
      <c r="C30" s="6" t="s">
        <v>81</v>
      </c>
      <c r="D30" s="7"/>
      <c r="E30" s="17"/>
      <c r="F30" s="18" t="s">
        <v>76</v>
      </c>
      <c r="G30" s="19"/>
      <c r="H30" s="19"/>
      <c r="I30" s="19"/>
      <c r="J30" s="19"/>
      <c r="K30" s="19"/>
      <c r="L30" s="19"/>
      <c r="M30" s="19"/>
      <c r="O30" s="7"/>
      <c r="P30" s="7"/>
      <c r="Q30" s="7"/>
      <c r="R30" s="7"/>
      <c r="S30" s="7"/>
    </row>
    <row r="31" spans="1:19">
      <c r="A31" s="11"/>
      <c r="B31" s="7"/>
      <c r="C31" s="6" t="s">
        <v>82</v>
      </c>
      <c r="D31" s="7"/>
      <c r="E31" s="17"/>
      <c r="F31" s="18" t="s">
        <v>76</v>
      </c>
      <c r="G31" s="19"/>
      <c r="H31" s="19"/>
      <c r="I31" s="19"/>
      <c r="J31" s="19"/>
      <c r="K31" s="19"/>
      <c r="L31" s="19"/>
      <c r="M31" s="19"/>
      <c r="N31" s="7"/>
      <c r="O31" s="7"/>
      <c r="P31" s="7"/>
      <c r="Q31" s="7"/>
      <c r="R31" s="7"/>
      <c r="S31" s="7"/>
    </row>
    <row r="32" spans="1:19">
      <c r="A32" s="11"/>
      <c r="B32" s="7"/>
      <c r="C32" s="6" t="s">
        <v>83</v>
      </c>
      <c r="D32" s="7"/>
      <c r="E32" s="17"/>
      <c r="F32" s="18" t="s">
        <v>76</v>
      </c>
      <c r="G32" s="19"/>
      <c r="H32" s="19"/>
      <c r="I32" s="19"/>
      <c r="J32" s="19"/>
      <c r="K32" s="19"/>
      <c r="L32" s="19"/>
      <c r="M32" s="19"/>
      <c r="N32" s="7" t="s">
        <v>80</v>
      </c>
      <c r="O32" s="7"/>
      <c r="P32" s="7"/>
      <c r="Q32" s="7"/>
      <c r="R32" s="7"/>
      <c r="S32" s="7"/>
    </row>
    <row r="33" spans="1:19">
      <c r="A33" s="11"/>
      <c r="B33" s="7"/>
      <c r="C33" s="6" t="s">
        <v>84</v>
      </c>
      <c r="D33" s="7"/>
      <c r="E33" s="17"/>
      <c r="F33" s="18" t="s">
        <v>76</v>
      </c>
      <c r="G33" s="19"/>
      <c r="H33" s="19"/>
      <c r="I33" s="19"/>
      <c r="J33" s="19"/>
      <c r="K33" s="19"/>
      <c r="L33" s="19"/>
      <c r="M33" s="19"/>
      <c r="N33" s="7"/>
      <c r="O33" s="7"/>
      <c r="P33" s="7"/>
      <c r="Q33" s="7"/>
      <c r="R33" s="7"/>
      <c r="S33" s="7"/>
    </row>
    <row r="34" spans="1:19">
      <c r="A34" s="11"/>
      <c r="B34" s="7"/>
      <c r="C34" s="6" t="s">
        <v>85</v>
      </c>
      <c r="D34" s="7"/>
      <c r="E34" s="17"/>
      <c r="F34" s="18" t="s">
        <v>76</v>
      </c>
      <c r="G34" s="19"/>
      <c r="H34" s="19"/>
      <c r="I34" s="19"/>
      <c r="J34" s="19"/>
      <c r="K34" s="19"/>
      <c r="L34" s="19"/>
      <c r="M34" s="19"/>
      <c r="N34" s="7"/>
      <c r="O34" s="7"/>
      <c r="P34" s="7"/>
      <c r="Q34" s="7"/>
      <c r="R34" s="7"/>
      <c r="S34" s="7"/>
    </row>
    <row r="35" spans="1:19">
      <c r="A35" s="11"/>
      <c r="B35" s="7"/>
      <c r="C35" s="3" t="s">
        <v>73</v>
      </c>
      <c r="D35" s="4"/>
      <c r="E35" s="5"/>
      <c r="F35" s="4"/>
      <c r="G35" s="4"/>
      <c r="H35" s="4"/>
      <c r="I35" s="28"/>
      <c r="J35" s="4"/>
      <c r="K35" s="4"/>
      <c r="L35" s="4"/>
      <c r="M35" s="4"/>
      <c r="N35" s="4">
        <v>10</v>
      </c>
      <c r="O35" s="4">
        <v>160</v>
      </c>
      <c r="P35" s="4">
        <v>160</v>
      </c>
      <c r="Q35" s="7"/>
      <c r="R35" s="7"/>
      <c r="S35" s="7"/>
    </row>
    <row r="36" ht="21.6" spans="1:19">
      <c r="A36" s="8" t="s">
        <v>86</v>
      </c>
      <c r="B36" s="6" t="s">
        <v>87</v>
      </c>
      <c r="C36" s="7">
        <v>24</v>
      </c>
      <c r="D36" s="10" t="s">
        <v>88</v>
      </c>
      <c r="E36" s="14" t="s">
        <v>89</v>
      </c>
      <c r="F36" s="10">
        <v>4</v>
      </c>
      <c r="G36" s="10"/>
      <c r="H36" s="10"/>
      <c r="I36" s="10"/>
      <c r="J36" s="10"/>
      <c r="K36" s="10"/>
      <c r="L36" s="10"/>
      <c r="M36" s="10"/>
      <c r="N36" s="10">
        <v>4</v>
      </c>
      <c r="O36" s="10">
        <v>64</v>
      </c>
      <c r="P36" s="10">
        <v>64</v>
      </c>
      <c r="Q36" s="22"/>
      <c r="R36" s="30" t="s">
        <v>90</v>
      </c>
      <c r="S36" s="30" t="s">
        <v>18</v>
      </c>
    </row>
    <row r="37" ht="21.6" spans="1:19">
      <c r="A37" s="8"/>
      <c r="B37" s="6"/>
      <c r="C37" s="7">
        <v>25</v>
      </c>
      <c r="D37" s="10" t="s">
        <v>91</v>
      </c>
      <c r="E37" s="14" t="s">
        <v>92</v>
      </c>
      <c r="F37" s="10"/>
      <c r="G37" s="10">
        <v>2</v>
      </c>
      <c r="H37" s="10"/>
      <c r="I37" s="10"/>
      <c r="J37" s="10"/>
      <c r="K37" s="10"/>
      <c r="L37" s="10"/>
      <c r="M37" s="10"/>
      <c r="N37" s="10">
        <v>2</v>
      </c>
      <c r="O37" s="10">
        <v>32</v>
      </c>
      <c r="P37" s="10">
        <v>32</v>
      </c>
      <c r="Q37" s="10"/>
      <c r="R37" s="30" t="s">
        <v>90</v>
      </c>
      <c r="S37" s="29" t="s">
        <v>27</v>
      </c>
    </row>
    <row r="38" spans="1:19">
      <c r="A38" s="8"/>
      <c r="B38" s="6"/>
      <c r="C38" s="7">
        <v>26</v>
      </c>
      <c r="D38" s="20" t="s">
        <v>93</v>
      </c>
      <c r="E38" s="21" t="s">
        <v>94</v>
      </c>
      <c r="F38" s="10">
        <v>4</v>
      </c>
      <c r="G38" s="10"/>
      <c r="H38" s="10"/>
      <c r="I38" s="10"/>
      <c r="J38" s="10"/>
      <c r="K38" s="10"/>
      <c r="L38" s="10"/>
      <c r="M38" s="10"/>
      <c r="N38" s="10">
        <v>4</v>
      </c>
      <c r="O38" s="10">
        <v>64</v>
      </c>
      <c r="P38" s="10">
        <v>64</v>
      </c>
      <c r="Q38" s="7"/>
      <c r="R38" s="30" t="s">
        <v>90</v>
      </c>
      <c r="S38" s="6" t="s">
        <v>18</v>
      </c>
    </row>
    <row r="39" spans="1:19">
      <c r="A39" s="8"/>
      <c r="B39" s="6"/>
      <c r="C39" s="7">
        <v>27</v>
      </c>
      <c r="D39" s="10" t="s">
        <v>95</v>
      </c>
      <c r="E39" s="14" t="s">
        <v>96</v>
      </c>
      <c r="F39" s="10"/>
      <c r="G39" s="10"/>
      <c r="H39" s="10"/>
      <c r="I39" s="10" t="s">
        <v>97</v>
      </c>
      <c r="J39" s="10"/>
      <c r="K39" s="10"/>
      <c r="L39" s="10"/>
      <c r="M39" s="10"/>
      <c r="N39" s="10">
        <v>3</v>
      </c>
      <c r="O39" s="10">
        <v>48</v>
      </c>
      <c r="P39" s="10">
        <v>32</v>
      </c>
      <c r="Q39" s="10">
        <v>16</v>
      </c>
      <c r="R39" s="29" t="s">
        <v>90</v>
      </c>
      <c r="S39" s="29" t="s">
        <v>18</v>
      </c>
    </row>
    <row r="40" spans="1:19">
      <c r="A40" s="8"/>
      <c r="B40" s="6"/>
      <c r="C40" s="7">
        <v>28</v>
      </c>
      <c r="D40" s="10" t="s">
        <v>98</v>
      </c>
      <c r="E40" s="14" t="s">
        <v>99</v>
      </c>
      <c r="F40" s="10"/>
      <c r="H40" s="10">
        <v>3</v>
      </c>
      <c r="I40" s="10"/>
      <c r="J40" s="10"/>
      <c r="K40" s="10"/>
      <c r="L40" s="10"/>
      <c r="M40" s="10"/>
      <c r="N40" s="10">
        <v>3</v>
      </c>
      <c r="O40" s="10">
        <v>48</v>
      </c>
      <c r="P40" s="10">
        <v>48</v>
      </c>
      <c r="Q40" s="10"/>
      <c r="R40" s="30" t="s">
        <v>90</v>
      </c>
      <c r="S40" s="29" t="s">
        <v>18</v>
      </c>
    </row>
    <row r="41" spans="1:19">
      <c r="A41" s="8"/>
      <c r="B41" s="6"/>
      <c r="C41" s="7">
        <v>29</v>
      </c>
      <c r="D41" s="10" t="s">
        <v>100</v>
      </c>
      <c r="E41" s="14" t="s">
        <v>101</v>
      </c>
      <c r="F41" s="10"/>
      <c r="G41" s="10"/>
      <c r="I41" s="10">
        <v>3</v>
      </c>
      <c r="J41" s="10"/>
      <c r="K41" s="10"/>
      <c r="L41" s="10"/>
      <c r="M41" s="10"/>
      <c r="N41" s="10">
        <v>3</v>
      </c>
      <c r="O41" s="10">
        <v>48</v>
      </c>
      <c r="P41" s="10">
        <v>48</v>
      </c>
      <c r="Q41" s="10"/>
      <c r="R41" s="30" t="s">
        <v>90</v>
      </c>
      <c r="S41" s="29" t="s">
        <v>18</v>
      </c>
    </row>
    <row r="42" spans="1:19">
      <c r="A42" s="8"/>
      <c r="B42" s="6"/>
      <c r="C42" s="7">
        <v>30</v>
      </c>
      <c r="D42" s="10" t="s">
        <v>102</v>
      </c>
      <c r="E42" s="14" t="s">
        <v>103</v>
      </c>
      <c r="F42" s="10"/>
      <c r="G42" s="10"/>
      <c r="H42" s="10"/>
      <c r="I42" s="10"/>
      <c r="J42" s="10" t="s">
        <v>97</v>
      </c>
      <c r="K42" s="10"/>
      <c r="L42" s="10"/>
      <c r="M42" s="10"/>
      <c r="N42" s="10">
        <v>3</v>
      </c>
      <c r="O42" s="10">
        <v>48</v>
      </c>
      <c r="P42" s="10">
        <v>32</v>
      </c>
      <c r="Q42" s="10">
        <v>16</v>
      </c>
      <c r="R42" s="29" t="s">
        <v>90</v>
      </c>
      <c r="S42" s="29" t="s">
        <v>18</v>
      </c>
    </row>
    <row r="43" spans="1:19">
      <c r="A43" s="8"/>
      <c r="B43" s="6"/>
      <c r="C43" s="7">
        <v>31</v>
      </c>
      <c r="D43" s="10" t="s">
        <v>104</v>
      </c>
      <c r="E43" s="14" t="s">
        <v>105</v>
      </c>
      <c r="F43" s="10"/>
      <c r="G43" s="10"/>
      <c r="H43" s="10">
        <v>3</v>
      </c>
      <c r="J43" s="10"/>
      <c r="K43" s="10"/>
      <c r="L43" s="10"/>
      <c r="M43" s="10"/>
      <c r="N43" s="10">
        <v>3</v>
      </c>
      <c r="O43" s="10">
        <v>48</v>
      </c>
      <c r="P43" s="10">
        <v>48</v>
      </c>
      <c r="Q43" s="10"/>
      <c r="R43" s="29" t="s">
        <v>66</v>
      </c>
      <c r="S43" s="29" t="s">
        <v>18</v>
      </c>
    </row>
    <row r="44" spans="1:19">
      <c r="A44" s="8"/>
      <c r="B44" s="6"/>
      <c r="C44" s="7">
        <v>32</v>
      </c>
      <c r="D44" s="10" t="s">
        <v>106</v>
      </c>
      <c r="E44" s="14" t="s">
        <v>107</v>
      </c>
      <c r="F44" s="10"/>
      <c r="G44" s="10"/>
      <c r="H44" s="10">
        <v>3</v>
      </c>
      <c r="I44" s="10"/>
      <c r="J44" s="10"/>
      <c r="K44" s="10"/>
      <c r="L44" s="10"/>
      <c r="M44" s="10"/>
      <c r="N44" s="10">
        <v>3</v>
      </c>
      <c r="O44" s="10">
        <v>48</v>
      </c>
      <c r="P44" s="10">
        <v>48</v>
      </c>
      <c r="Q44" s="10"/>
      <c r="R44" s="30" t="s">
        <v>108</v>
      </c>
      <c r="S44" s="29" t="s">
        <v>18</v>
      </c>
    </row>
    <row r="45" spans="1:19">
      <c r="A45" s="8"/>
      <c r="B45" s="6"/>
      <c r="C45" s="7">
        <v>33</v>
      </c>
      <c r="D45" s="10" t="s">
        <v>109</v>
      </c>
      <c r="E45" s="14" t="s">
        <v>110</v>
      </c>
      <c r="F45" s="10"/>
      <c r="G45" s="10"/>
      <c r="H45" s="10"/>
      <c r="I45" s="10"/>
      <c r="J45" s="10">
        <v>3</v>
      </c>
      <c r="K45" s="10"/>
      <c r="L45" s="10"/>
      <c r="M45" s="10"/>
      <c r="N45" s="10">
        <v>3</v>
      </c>
      <c r="O45" s="10">
        <v>48</v>
      </c>
      <c r="P45" s="10">
        <v>48</v>
      </c>
      <c r="Q45" s="10"/>
      <c r="R45" s="29" t="s">
        <v>111</v>
      </c>
      <c r="S45" s="29" t="s">
        <v>18</v>
      </c>
    </row>
    <row r="46" spans="1:19">
      <c r="A46" s="11"/>
      <c r="B46" s="7"/>
      <c r="C46" s="7">
        <v>34</v>
      </c>
      <c r="D46" s="22" t="s">
        <v>112</v>
      </c>
      <c r="E46" s="23" t="s">
        <v>113</v>
      </c>
      <c r="F46" s="10"/>
      <c r="G46" s="10"/>
      <c r="H46" s="10"/>
      <c r="I46" s="10">
        <v>3</v>
      </c>
      <c r="J46" s="10"/>
      <c r="K46" s="10"/>
      <c r="L46" s="10"/>
      <c r="M46" s="10"/>
      <c r="N46" s="10">
        <v>3</v>
      </c>
      <c r="O46" s="10">
        <v>48</v>
      </c>
      <c r="P46" s="10">
        <v>48</v>
      </c>
      <c r="Q46" s="22"/>
      <c r="R46" s="22" t="s">
        <v>114</v>
      </c>
      <c r="S46" s="22" t="s">
        <v>115</v>
      </c>
    </row>
    <row r="47" ht="18.75" customHeight="1" spans="1:19">
      <c r="A47" s="11"/>
      <c r="B47" s="7"/>
      <c r="C47" s="7">
        <v>35</v>
      </c>
      <c r="D47" s="22" t="s">
        <v>116</v>
      </c>
      <c r="E47" s="23" t="s">
        <v>117</v>
      </c>
      <c r="F47" s="10"/>
      <c r="G47" s="10"/>
      <c r="H47" s="10">
        <v>3</v>
      </c>
      <c r="I47" s="10"/>
      <c r="J47" s="10"/>
      <c r="K47" s="10"/>
      <c r="L47" s="10"/>
      <c r="M47" s="10"/>
      <c r="N47" s="10">
        <v>3</v>
      </c>
      <c r="O47" s="10">
        <v>48</v>
      </c>
      <c r="P47" s="10">
        <v>48</v>
      </c>
      <c r="Q47" s="22"/>
      <c r="R47" s="30" t="s">
        <v>118</v>
      </c>
      <c r="S47" s="30" t="s">
        <v>27</v>
      </c>
    </row>
    <row r="48" spans="1:19">
      <c r="A48" s="11"/>
      <c r="B48" s="7"/>
      <c r="C48" s="7">
        <v>36</v>
      </c>
      <c r="D48" s="10" t="s">
        <v>119</v>
      </c>
      <c r="E48" s="14" t="s">
        <v>120</v>
      </c>
      <c r="F48" s="10"/>
      <c r="G48" s="10"/>
      <c r="H48" s="10"/>
      <c r="J48" s="10">
        <v>3</v>
      </c>
      <c r="K48" s="10"/>
      <c r="L48" s="10"/>
      <c r="M48" s="10"/>
      <c r="N48" s="10">
        <v>3</v>
      </c>
      <c r="O48" s="10">
        <v>48</v>
      </c>
      <c r="P48" s="10">
        <v>48</v>
      </c>
      <c r="Q48" s="10"/>
      <c r="R48" s="29" t="s">
        <v>90</v>
      </c>
      <c r="S48" s="29" t="s">
        <v>18</v>
      </c>
    </row>
    <row r="49" spans="1:314">
      <c r="A49" s="11"/>
      <c r="B49" s="7"/>
      <c r="C49" s="24" t="s">
        <v>121</v>
      </c>
      <c r="D49" s="25"/>
      <c r="E49" s="26"/>
      <c r="F49" s="4">
        <f>SUM(F36:F48)</f>
        <v>8</v>
      </c>
      <c r="G49" s="4">
        <f>SUM(G36:G48)</f>
        <v>2</v>
      </c>
      <c r="H49" s="4">
        <f>SUM(H36:H48)</f>
        <v>12</v>
      </c>
      <c r="I49" s="4">
        <f>SUM(I36:I48)+3</f>
        <v>9</v>
      </c>
      <c r="J49" s="4">
        <f>SUM(J36:J48)+3</f>
        <v>9</v>
      </c>
      <c r="K49" s="4">
        <f>SUM(K36:K48)</f>
        <v>0</v>
      </c>
      <c r="L49" s="4"/>
      <c r="M49" s="4"/>
      <c r="N49" s="4">
        <f>SUM(N36:N48)</f>
        <v>40</v>
      </c>
      <c r="O49" s="4">
        <f>SUM(O36:O48)</f>
        <v>640</v>
      </c>
      <c r="P49" s="4">
        <f>SUM(P36:P48)</f>
        <v>608</v>
      </c>
      <c r="Q49" s="4">
        <f>SUM(Q36:Q48)</f>
        <v>32</v>
      </c>
      <c r="R49" s="7"/>
      <c r="S49" s="7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  <c r="BG49" s="31"/>
      <c r="BH49" s="31"/>
      <c r="BI49" s="31"/>
      <c r="BJ49" s="31"/>
      <c r="BK49" s="31"/>
      <c r="BL49" s="31"/>
      <c r="BM49" s="31"/>
      <c r="BN49" s="31"/>
      <c r="BO49" s="31"/>
      <c r="BP49" s="31"/>
      <c r="BQ49" s="31"/>
      <c r="BR49" s="31"/>
      <c r="BS49" s="31"/>
      <c r="BT49" s="31"/>
      <c r="BU49" s="31"/>
      <c r="BV49" s="31"/>
      <c r="BW49" s="31"/>
      <c r="BX49" s="31"/>
      <c r="BY49" s="31"/>
      <c r="BZ49" s="31"/>
      <c r="CA49" s="31"/>
      <c r="CB49" s="31"/>
      <c r="CC49" s="31"/>
      <c r="CD49" s="31"/>
      <c r="CE49" s="31"/>
      <c r="CF49" s="31"/>
      <c r="CG49" s="31"/>
      <c r="CH49" s="31"/>
      <c r="CI49" s="31"/>
      <c r="CJ49" s="31"/>
      <c r="CK49" s="31"/>
      <c r="CL49" s="31"/>
      <c r="CM49" s="31"/>
      <c r="CN49" s="31"/>
      <c r="CO49" s="31"/>
      <c r="CP49" s="31"/>
      <c r="CQ49" s="31"/>
      <c r="CR49" s="31"/>
      <c r="CS49" s="31"/>
      <c r="CT49" s="31"/>
      <c r="CU49" s="31"/>
      <c r="CV49" s="31"/>
      <c r="CW49" s="31"/>
      <c r="CX49" s="31"/>
      <c r="CY49" s="31"/>
      <c r="CZ49" s="31"/>
      <c r="DA49" s="31"/>
      <c r="DB49" s="31"/>
      <c r="DC49" s="31"/>
      <c r="DD49" s="31"/>
      <c r="DE49" s="31"/>
      <c r="DF49" s="31"/>
      <c r="DG49" s="31"/>
      <c r="DH49" s="31"/>
      <c r="DI49" s="31"/>
      <c r="DJ49" s="31"/>
      <c r="DK49" s="31"/>
      <c r="DL49" s="31"/>
      <c r="DM49" s="31"/>
      <c r="DN49" s="31"/>
      <c r="DO49" s="31"/>
      <c r="DP49" s="31"/>
      <c r="DQ49" s="31"/>
      <c r="DR49" s="31"/>
      <c r="DS49" s="31"/>
      <c r="DT49" s="31"/>
      <c r="DU49" s="31"/>
      <c r="DV49" s="31"/>
      <c r="DW49" s="31"/>
      <c r="DX49" s="31"/>
      <c r="DY49" s="31"/>
      <c r="DZ49" s="31"/>
      <c r="EA49" s="31"/>
      <c r="EB49" s="31"/>
      <c r="EC49" s="31"/>
      <c r="ED49" s="31"/>
      <c r="EE49" s="31"/>
      <c r="EF49" s="31"/>
      <c r="EG49" s="31"/>
      <c r="EH49" s="31"/>
      <c r="EI49" s="31"/>
      <c r="EJ49" s="31"/>
      <c r="EK49" s="31"/>
      <c r="EL49" s="31"/>
      <c r="EM49" s="31"/>
      <c r="EN49" s="31"/>
      <c r="EO49" s="31"/>
      <c r="EP49" s="31"/>
      <c r="EQ49" s="31"/>
      <c r="ER49" s="31"/>
      <c r="ES49" s="31"/>
      <c r="ET49" s="31"/>
      <c r="EU49" s="31"/>
      <c r="EV49" s="31"/>
      <c r="EW49" s="31"/>
      <c r="EX49" s="31"/>
      <c r="EY49" s="31"/>
      <c r="EZ49" s="31"/>
      <c r="FA49" s="31"/>
      <c r="FB49" s="31"/>
      <c r="FC49" s="31"/>
      <c r="FD49" s="31"/>
      <c r="FE49" s="31"/>
      <c r="FF49" s="31"/>
      <c r="FG49" s="31"/>
      <c r="FH49" s="31"/>
      <c r="FI49" s="31"/>
      <c r="FJ49" s="31"/>
      <c r="FK49" s="31"/>
      <c r="FL49" s="31"/>
      <c r="FM49" s="31"/>
      <c r="FN49" s="31"/>
      <c r="FO49" s="31"/>
      <c r="FP49" s="31"/>
      <c r="FQ49" s="31"/>
      <c r="FR49" s="31"/>
      <c r="FS49" s="31"/>
      <c r="FT49" s="31"/>
      <c r="FU49" s="31"/>
      <c r="FV49" s="31"/>
      <c r="FW49" s="31"/>
      <c r="FX49" s="31"/>
      <c r="FY49" s="31"/>
      <c r="FZ49" s="31"/>
      <c r="GA49" s="31"/>
      <c r="GB49" s="31"/>
      <c r="GC49" s="31"/>
      <c r="GD49" s="31"/>
      <c r="GE49" s="31"/>
      <c r="GF49" s="31"/>
      <c r="GG49" s="31"/>
      <c r="GH49" s="31"/>
      <c r="GI49" s="31"/>
      <c r="GJ49" s="31"/>
      <c r="GK49" s="31"/>
      <c r="GL49" s="31"/>
      <c r="GM49" s="31"/>
      <c r="GN49" s="31"/>
      <c r="GO49" s="31"/>
      <c r="GP49" s="31"/>
      <c r="GQ49" s="31"/>
      <c r="GR49" s="31"/>
      <c r="GS49" s="31"/>
      <c r="GT49" s="31"/>
      <c r="GU49" s="31"/>
      <c r="GV49" s="31"/>
      <c r="GW49" s="31"/>
      <c r="GX49" s="31"/>
      <c r="GY49" s="31"/>
      <c r="GZ49" s="31"/>
      <c r="HA49" s="31"/>
      <c r="HB49" s="31"/>
      <c r="HC49" s="31"/>
      <c r="HD49" s="31"/>
      <c r="HE49" s="31"/>
      <c r="HF49" s="31"/>
      <c r="HG49" s="31"/>
      <c r="HH49" s="31"/>
      <c r="HI49" s="31"/>
      <c r="HJ49" s="31"/>
      <c r="HK49" s="31"/>
      <c r="HL49" s="31"/>
      <c r="HM49" s="31"/>
      <c r="HN49" s="31"/>
      <c r="HO49" s="31"/>
      <c r="HP49" s="31"/>
      <c r="HQ49" s="31"/>
      <c r="HR49" s="31"/>
      <c r="HS49" s="31"/>
      <c r="HT49" s="31"/>
      <c r="HU49" s="31"/>
      <c r="HV49" s="31"/>
      <c r="HW49" s="31"/>
      <c r="HX49" s="31"/>
      <c r="HY49" s="31"/>
      <c r="HZ49" s="31"/>
      <c r="IA49" s="31"/>
      <c r="IB49" s="31"/>
      <c r="IC49" s="31"/>
      <c r="ID49" s="31"/>
      <c r="IE49" s="31"/>
      <c r="IF49" s="31"/>
      <c r="IG49" s="31"/>
      <c r="IH49" s="31"/>
      <c r="II49" s="31"/>
      <c r="IJ49" s="31"/>
      <c r="IK49" s="31"/>
      <c r="IL49" s="31"/>
      <c r="IM49" s="31"/>
      <c r="IN49" s="31"/>
      <c r="IO49" s="31"/>
      <c r="IP49" s="31"/>
      <c r="IQ49" s="31"/>
      <c r="IR49" s="31"/>
      <c r="IS49" s="31"/>
      <c r="IT49" s="31"/>
      <c r="IU49" s="31"/>
      <c r="IV49" s="31"/>
      <c r="IW49" s="31"/>
      <c r="IX49" s="31"/>
      <c r="IY49" s="31"/>
      <c r="IZ49" s="31"/>
      <c r="JA49" s="31"/>
      <c r="JB49" s="31"/>
      <c r="JC49" s="31"/>
      <c r="JD49" s="31"/>
      <c r="JE49" s="31"/>
      <c r="JF49" s="31"/>
      <c r="JG49" s="31"/>
      <c r="JH49" s="31"/>
      <c r="JI49" s="31"/>
      <c r="JJ49" s="31"/>
      <c r="JK49" s="31"/>
      <c r="JL49" s="31"/>
      <c r="JM49" s="31"/>
      <c r="JN49" s="31"/>
      <c r="JO49" s="31"/>
      <c r="JP49" s="31"/>
      <c r="JQ49" s="31"/>
      <c r="JR49" s="31"/>
      <c r="JS49" s="31"/>
      <c r="JT49" s="31"/>
      <c r="JU49" s="31"/>
      <c r="JV49" s="31"/>
      <c r="JW49" s="31"/>
      <c r="JX49" s="31"/>
      <c r="JY49" s="31"/>
      <c r="JZ49" s="31"/>
      <c r="KA49" s="31"/>
      <c r="KB49" s="31"/>
      <c r="KC49" s="31"/>
      <c r="KD49" s="31"/>
      <c r="KE49" s="31"/>
      <c r="KF49" s="31"/>
      <c r="KG49" s="31"/>
      <c r="KH49" s="31"/>
      <c r="KI49" s="31"/>
      <c r="KJ49" s="31"/>
      <c r="KK49" s="31"/>
      <c r="KL49" s="31"/>
      <c r="KM49" s="31"/>
      <c r="KN49" s="31"/>
      <c r="KO49" s="31"/>
      <c r="KP49" s="31"/>
      <c r="KQ49" s="31"/>
      <c r="KR49" s="31"/>
      <c r="KS49" s="31"/>
      <c r="KT49" s="31"/>
      <c r="KU49" s="31"/>
      <c r="KV49" s="31"/>
      <c r="KW49" s="31"/>
      <c r="KX49" s="31"/>
      <c r="KY49" s="31"/>
      <c r="KZ49" s="31"/>
      <c r="LA49" s="31"/>
      <c r="LB49" s="31"/>
    </row>
    <row r="50" ht="16" customHeight="1" spans="1:314">
      <c r="A50" s="11"/>
      <c r="B50" s="7"/>
      <c r="C50" s="6">
        <v>37</v>
      </c>
      <c r="D50" s="22" t="s">
        <v>122</v>
      </c>
      <c r="E50" s="23" t="s">
        <v>123</v>
      </c>
      <c r="F50" s="22"/>
      <c r="G50" s="22"/>
      <c r="H50" s="22"/>
      <c r="I50" s="22"/>
      <c r="J50" s="22">
        <v>2</v>
      </c>
      <c r="K50" s="22"/>
      <c r="L50" s="22"/>
      <c r="M50" s="22"/>
      <c r="N50" s="22">
        <v>2</v>
      </c>
      <c r="O50" s="22">
        <v>32</v>
      </c>
      <c r="P50" s="22">
        <v>32</v>
      </c>
      <c r="Q50" s="22"/>
      <c r="R50" s="30" t="s">
        <v>90</v>
      </c>
      <c r="S50" s="30" t="s">
        <v>27</v>
      </c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  <c r="BG50" s="31"/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1"/>
      <c r="BZ50" s="31"/>
      <c r="CA50" s="31"/>
      <c r="CB50" s="31"/>
      <c r="CC50" s="31"/>
      <c r="CD50" s="31"/>
      <c r="CE50" s="31"/>
      <c r="CF50" s="31"/>
      <c r="CG50" s="31"/>
      <c r="CH50" s="31"/>
      <c r="CI50" s="31"/>
      <c r="CJ50" s="31"/>
      <c r="CK50" s="31"/>
      <c r="CL50" s="31"/>
      <c r="CM50" s="31"/>
      <c r="CN50" s="31"/>
      <c r="CO50" s="31"/>
      <c r="CP50" s="31"/>
      <c r="CQ50" s="31"/>
      <c r="CR50" s="31"/>
      <c r="CS50" s="31"/>
      <c r="CT50" s="31"/>
      <c r="CU50" s="31"/>
      <c r="CV50" s="31"/>
      <c r="CW50" s="31"/>
      <c r="CX50" s="31"/>
      <c r="CY50" s="31"/>
      <c r="CZ50" s="31"/>
      <c r="DA50" s="31"/>
      <c r="DB50" s="31"/>
      <c r="DC50" s="31"/>
      <c r="DD50" s="31"/>
      <c r="DE50" s="31"/>
      <c r="DF50" s="31"/>
      <c r="DG50" s="31"/>
      <c r="DH50" s="31"/>
      <c r="DI50" s="31"/>
      <c r="DJ50" s="31"/>
      <c r="DK50" s="31"/>
      <c r="DL50" s="31"/>
      <c r="DM50" s="31"/>
      <c r="DN50" s="31"/>
      <c r="DO50" s="31"/>
      <c r="DP50" s="31"/>
      <c r="DQ50" s="31"/>
      <c r="DR50" s="31"/>
      <c r="DS50" s="31"/>
      <c r="DT50" s="31"/>
      <c r="DU50" s="31"/>
      <c r="DV50" s="31"/>
      <c r="DW50" s="31"/>
      <c r="DX50" s="31"/>
      <c r="DY50" s="31"/>
      <c r="DZ50" s="31"/>
      <c r="EA50" s="31"/>
      <c r="EB50" s="31"/>
      <c r="EC50" s="31"/>
      <c r="ED50" s="31"/>
      <c r="EE50" s="31"/>
      <c r="EF50" s="31"/>
      <c r="EG50" s="31"/>
      <c r="EH50" s="31"/>
      <c r="EI50" s="31"/>
      <c r="EJ50" s="31"/>
      <c r="EK50" s="31"/>
      <c r="EL50" s="31"/>
      <c r="EM50" s="31"/>
      <c r="EN50" s="31"/>
      <c r="EO50" s="31"/>
      <c r="EP50" s="31"/>
      <c r="EQ50" s="31"/>
      <c r="ER50" s="31"/>
      <c r="ES50" s="31"/>
      <c r="ET50" s="31"/>
      <c r="EU50" s="31"/>
      <c r="EV50" s="31"/>
      <c r="EW50" s="31"/>
      <c r="EX50" s="31"/>
      <c r="EY50" s="31"/>
      <c r="EZ50" s="31"/>
      <c r="FA50" s="31"/>
      <c r="FB50" s="31"/>
      <c r="FC50" s="31"/>
      <c r="FD50" s="31"/>
      <c r="FE50" s="31"/>
      <c r="FF50" s="31"/>
      <c r="FG50" s="31"/>
      <c r="FH50" s="31"/>
      <c r="FI50" s="31"/>
      <c r="FJ50" s="31"/>
      <c r="FK50" s="31"/>
      <c r="FL50" s="31"/>
      <c r="FM50" s="31"/>
      <c r="FN50" s="31"/>
      <c r="FO50" s="31"/>
      <c r="FP50" s="31"/>
      <c r="FQ50" s="31"/>
      <c r="FR50" s="31"/>
      <c r="FS50" s="31"/>
      <c r="FT50" s="31"/>
      <c r="FU50" s="31"/>
      <c r="FV50" s="31"/>
      <c r="FW50" s="31"/>
      <c r="FX50" s="31"/>
      <c r="FY50" s="31"/>
      <c r="FZ50" s="31"/>
      <c r="GA50" s="31"/>
      <c r="GB50" s="31"/>
      <c r="GC50" s="31"/>
      <c r="GD50" s="31"/>
      <c r="GE50" s="31"/>
      <c r="GF50" s="31"/>
      <c r="GG50" s="31"/>
      <c r="GH50" s="31"/>
      <c r="GI50" s="31"/>
      <c r="GJ50" s="31"/>
      <c r="GK50" s="31"/>
      <c r="GL50" s="31"/>
      <c r="GM50" s="31"/>
      <c r="GN50" s="31"/>
      <c r="GO50" s="31"/>
      <c r="GP50" s="31"/>
      <c r="GQ50" s="31"/>
      <c r="GR50" s="31"/>
      <c r="GS50" s="31"/>
      <c r="GT50" s="31"/>
      <c r="GU50" s="31"/>
      <c r="GV50" s="31"/>
      <c r="GW50" s="31"/>
      <c r="GX50" s="31"/>
      <c r="GY50" s="31"/>
      <c r="GZ50" s="31"/>
      <c r="HA50" s="31"/>
      <c r="HB50" s="31"/>
      <c r="HC50" s="31"/>
      <c r="HD50" s="31"/>
      <c r="HE50" s="31"/>
      <c r="HF50" s="31"/>
      <c r="HG50" s="31"/>
      <c r="HH50" s="31"/>
      <c r="HI50" s="31"/>
      <c r="HJ50" s="31"/>
      <c r="HK50" s="31"/>
      <c r="HL50" s="31"/>
      <c r="HM50" s="31"/>
      <c r="HN50" s="31"/>
      <c r="HO50" s="31"/>
      <c r="HP50" s="31"/>
      <c r="HQ50" s="31"/>
      <c r="HR50" s="31"/>
      <c r="HS50" s="31"/>
      <c r="HT50" s="31"/>
      <c r="HU50" s="31"/>
      <c r="HV50" s="31"/>
      <c r="HW50" s="31"/>
      <c r="HX50" s="31"/>
      <c r="HY50" s="31"/>
      <c r="HZ50" s="31"/>
      <c r="IA50" s="31"/>
      <c r="IB50" s="31"/>
      <c r="IC50" s="31"/>
      <c r="ID50" s="31"/>
      <c r="IE50" s="31"/>
      <c r="IF50" s="31"/>
      <c r="IG50" s="31"/>
      <c r="IH50" s="31"/>
      <c r="II50" s="31"/>
      <c r="IJ50" s="31"/>
      <c r="IK50" s="31"/>
      <c r="IL50" s="31"/>
      <c r="IM50" s="31"/>
      <c r="IN50" s="31"/>
      <c r="IO50" s="31"/>
      <c r="IP50" s="31"/>
      <c r="IQ50" s="31"/>
      <c r="IR50" s="31"/>
      <c r="IS50" s="31"/>
      <c r="IT50" s="31"/>
      <c r="IU50" s="31"/>
      <c r="IV50" s="31"/>
      <c r="IW50" s="31"/>
      <c r="IX50" s="31"/>
      <c r="IY50" s="31"/>
      <c r="IZ50" s="31"/>
      <c r="JA50" s="31"/>
      <c r="JB50" s="31"/>
      <c r="JC50" s="31"/>
      <c r="JD50" s="31"/>
      <c r="JE50" s="31"/>
      <c r="JF50" s="31"/>
      <c r="JG50" s="31"/>
      <c r="JH50" s="31"/>
      <c r="JI50" s="31"/>
      <c r="JJ50" s="31"/>
      <c r="JK50" s="31"/>
      <c r="JL50" s="31"/>
      <c r="JM50" s="31"/>
      <c r="JN50" s="31"/>
      <c r="JO50" s="31"/>
      <c r="JP50" s="31"/>
      <c r="JQ50" s="31"/>
      <c r="JR50" s="31"/>
      <c r="JS50" s="31"/>
      <c r="JT50" s="31"/>
      <c r="JU50" s="31"/>
      <c r="JV50" s="31"/>
      <c r="JW50" s="31"/>
      <c r="JX50" s="31"/>
      <c r="JY50" s="31"/>
      <c r="JZ50" s="31"/>
      <c r="KA50" s="31"/>
      <c r="KB50" s="31"/>
      <c r="KC50" s="31"/>
      <c r="KD50" s="31"/>
      <c r="KE50" s="31"/>
      <c r="KF50" s="31"/>
      <c r="KG50" s="31"/>
      <c r="KH50" s="31"/>
      <c r="KI50" s="31"/>
      <c r="KJ50" s="31"/>
      <c r="KK50" s="31"/>
      <c r="KL50" s="31"/>
      <c r="KM50" s="31"/>
      <c r="KN50" s="31"/>
      <c r="KO50" s="31"/>
      <c r="KP50" s="31"/>
      <c r="KQ50" s="31"/>
      <c r="KR50" s="31"/>
      <c r="KS50" s="31"/>
      <c r="KT50" s="31"/>
      <c r="KU50" s="31"/>
      <c r="KV50" s="31"/>
      <c r="KW50" s="31"/>
      <c r="KX50" s="31"/>
      <c r="KY50" s="31"/>
      <c r="KZ50" s="31"/>
      <c r="LA50" s="31"/>
      <c r="LB50" s="31"/>
    </row>
    <row r="51" ht="16" customHeight="1" spans="1:314">
      <c r="A51" s="11"/>
      <c r="B51" s="7"/>
      <c r="C51" s="6">
        <v>38</v>
      </c>
      <c r="D51" s="22" t="s">
        <v>124</v>
      </c>
      <c r="E51" s="23" t="s">
        <v>125</v>
      </c>
      <c r="F51" s="22"/>
      <c r="G51" s="22"/>
      <c r="H51" s="22"/>
      <c r="I51" s="22"/>
      <c r="J51" s="22"/>
      <c r="K51" s="22">
        <v>2</v>
      </c>
      <c r="L51" s="22"/>
      <c r="M51" s="22"/>
      <c r="N51" s="22">
        <v>2</v>
      </c>
      <c r="O51" s="22">
        <v>32</v>
      </c>
      <c r="P51" s="22">
        <v>32</v>
      </c>
      <c r="Q51" s="22"/>
      <c r="R51" s="30" t="s">
        <v>90</v>
      </c>
      <c r="S51" s="30" t="s">
        <v>27</v>
      </c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  <c r="BG51" s="31"/>
      <c r="BH51" s="31"/>
      <c r="BI51" s="31"/>
      <c r="BJ51" s="31"/>
      <c r="BK51" s="31"/>
      <c r="BL51" s="31"/>
      <c r="BM51" s="31"/>
      <c r="BN51" s="31"/>
      <c r="BO51" s="31"/>
      <c r="BP51" s="31"/>
      <c r="BQ51" s="31"/>
      <c r="BR51" s="31"/>
      <c r="BS51" s="31"/>
      <c r="BT51" s="31"/>
      <c r="BU51" s="31"/>
      <c r="BV51" s="31"/>
      <c r="BW51" s="31"/>
      <c r="BX51" s="31"/>
      <c r="BY51" s="31"/>
      <c r="BZ51" s="31"/>
      <c r="CA51" s="31"/>
      <c r="CB51" s="31"/>
      <c r="CC51" s="31"/>
      <c r="CD51" s="31"/>
      <c r="CE51" s="31"/>
      <c r="CF51" s="31"/>
      <c r="CG51" s="31"/>
      <c r="CH51" s="31"/>
      <c r="CI51" s="31"/>
      <c r="CJ51" s="31"/>
      <c r="CK51" s="31"/>
      <c r="CL51" s="31"/>
      <c r="CM51" s="31"/>
      <c r="CN51" s="31"/>
      <c r="CO51" s="31"/>
      <c r="CP51" s="31"/>
      <c r="CQ51" s="31"/>
      <c r="CR51" s="31"/>
      <c r="CS51" s="31"/>
      <c r="CT51" s="31"/>
      <c r="CU51" s="31"/>
      <c r="CV51" s="31"/>
      <c r="CW51" s="31"/>
      <c r="CX51" s="31"/>
      <c r="CY51" s="31"/>
      <c r="CZ51" s="31"/>
      <c r="DA51" s="31"/>
      <c r="DB51" s="31"/>
      <c r="DC51" s="31"/>
      <c r="DD51" s="31"/>
      <c r="DE51" s="31"/>
      <c r="DF51" s="31"/>
      <c r="DG51" s="31"/>
      <c r="DH51" s="31"/>
      <c r="DI51" s="31"/>
      <c r="DJ51" s="31"/>
      <c r="DK51" s="31"/>
      <c r="DL51" s="31"/>
      <c r="DM51" s="31"/>
      <c r="DN51" s="31"/>
      <c r="DO51" s="31"/>
      <c r="DP51" s="31"/>
      <c r="DQ51" s="31"/>
      <c r="DR51" s="31"/>
      <c r="DS51" s="31"/>
      <c r="DT51" s="31"/>
      <c r="DU51" s="31"/>
      <c r="DV51" s="31"/>
      <c r="DW51" s="31"/>
      <c r="DX51" s="31"/>
      <c r="DY51" s="31"/>
      <c r="DZ51" s="31"/>
      <c r="EA51" s="31"/>
      <c r="EB51" s="31"/>
      <c r="EC51" s="31"/>
      <c r="ED51" s="31"/>
      <c r="EE51" s="31"/>
      <c r="EF51" s="31"/>
      <c r="EG51" s="31"/>
      <c r="EH51" s="31"/>
      <c r="EI51" s="31"/>
      <c r="EJ51" s="31"/>
      <c r="EK51" s="31"/>
      <c r="EL51" s="31"/>
      <c r="EM51" s="31"/>
      <c r="EN51" s="31"/>
      <c r="EO51" s="31"/>
      <c r="EP51" s="31"/>
      <c r="EQ51" s="31"/>
      <c r="ER51" s="31"/>
      <c r="ES51" s="31"/>
      <c r="ET51" s="31"/>
      <c r="EU51" s="31"/>
      <c r="EV51" s="31"/>
      <c r="EW51" s="31"/>
      <c r="EX51" s="31"/>
      <c r="EY51" s="31"/>
      <c r="EZ51" s="31"/>
      <c r="FA51" s="31"/>
      <c r="FB51" s="31"/>
      <c r="FC51" s="31"/>
      <c r="FD51" s="31"/>
      <c r="FE51" s="31"/>
      <c r="FF51" s="31"/>
      <c r="FG51" s="31"/>
      <c r="FH51" s="31"/>
      <c r="FI51" s="31"/>
      <c r="FJ51" s="31"/>
      <c r="FK51" s="31"/>
      <c r="FL51" s="31"/>
      <c r="FM51" s="31"/>
      <c r="FN51" s="31"/>
      <c r="FO51" s="31"/>
      <c r="FP51" s="31"/>
      <c r="FQ51" s="31"/>
      <c r="FR51" s="31"/>
      <c r="FS51" s="31"/>
      <c r="FT51" s="31"/>
      <c r="FU51" s="31"/>
      <c r="FV51" s="31"/>
      <c r="FW51" s="31"/>
      <c r="FX51" s="31"/>
      <c r="FY51" s="31"/>
      <c r="FZ51" s="31"/>
      <c r="GA51" s="31"/>
      <c r="GB51" s="31"/>
      <c r="GC51" s="31"/>
      <c r="GD51" s="31"/>
      <c r="GE51" s="31"/>
      <c r="GF51" s="31"/>
      <c r="GG51" s="31"/>
      <c r="GH51" s="31"/>
      <c r="GI51" s="31"/>
      <c r="GJ51" s="31"/>
      <c r="GK51" s="31"/>
      <c r="GL51" s="31"/>
      <c r="GM51" s="31"/>
      <c r="GN51" s="31"/>
      <c r="GO51" s="31"/>
      <c r="GP51" s="31"/>
      <c r="GQ51" s="31"/>
      <c r="GR51" s="31"/>
      <c r="GS51" s="31"/>
      <c r="GT51" s="31"/>
      <c r="GU51" s="31"/>
      <c r="GV51" s="31"/>
      <c r="GW51" s="31"/>
      <c r="GX51" s="31"/>
      <c r="GY51" s="31"/>
      <c r="GZ51" s="31"/>
      <c r="HA51" s="31"/>
      <c r="HB51" s="31"/>
      <c r="HC51" s="31"/>
      <c r="HD51" s="31"/>
      <c r="HE51" s="31"/>
      <c r="HF51" s="31"/>
      <c r="HG51" s="31"/>
      <c r="HH51" s="31"/>
      <c r="HI51" s="31"/>
      <c r="HJ51" s="31"/>
      <c r="HK51" s="31"/>
      <c r="HL51" s="31"/>
      <c r="HM51" s="31"/>
      <c r="HN51" s="31"/>
      <c r="HO51" s="31"/>
      <c r="HP51" s="31"/>
      <c r="HQ51" s="31"/>
      <c r="HR51" s="31"/>
      <c r="HS51" s="31"/>
      <c r="HT51" s="31"/>
      <c r="HU51" s="31"/>
      <c r="HV51" s="31"/>
      <c r="HW51" s="31"/>
      <c r="HX51" s="31"/>
      <c r="HY51" s="31"/>
      <c r="HZ51" s="31"/>
      <c r="IA51" s="31"/>
      <c r="IB51" s="31"/>
      <c r="IC51" s="31"/>
      <c r="ID51" s="31"/>
      <c r="IE51" s="31"/>
      <c r="IF51" s="31"/>
      <c r="IG51" s="31"/>
      <c r="IH51" s="31"/>
      <c r="II51" s="31"/>
      <c r="IJ51" s="31"/>
      <c r="IK51" s="31"/>
      <c r="IL51" s="31"/>
      <c r="IM51" s="31"/>
      <c r="IN51" s="31"/>
      <c r="IO51" s="31"/>
      <c r="IP51" s="31"/>
      <c r="IQ51" s="31"/>
      <c r="IR51" s="31"/>
      <c r="IS51" s="31"/>
      <c r="IT51" s="31"/>
      <c r="IU51" s="31"/>
      <c r="IV51" s="31"/>
      <c r="IW51" s="31"/>
      <c r="IX51" s="31"/>
      <c r="IY51" s="31"/>
      <c r="IZ51" s="31"/>
      <c r="JA51" s="31"/>
      <c r="JB51" s="31"/>
      <c r="JC51" s="31"/>
      <c r="JD51" s="31"/>
      <c r="JE51" s="31"/>
      <c r="JF51" s="31"/>
      <c r="JG51" s="31"/>
      <c r="JH51" s="31"/>
      <c r="JI51" s="31"/>
      <c r="JJ51" s="31"/>
      <c r="JK51" s="31"/>
      <c r="JL51" s="31"/>
      <c r="JM51" s="31"/>
      <c r="JN51" s="31"/>
      <c r="JO51" s="31"/>
      <c r="JP51" s="31"/>
      <c r="JQ51" s="31"/>
      <c r="JR51" s="31"/>
      <c r="JS51" s="31"/>
      <c r="JT51" s="31"/>
      <c r="JU51" s="31"/>
      <c r="JV51" s="31"/>
      <c r="JW51" s="31"/>
      <c r="JX51" s="31"/>
      <c r="JY51" s="31"/>
      <c r="JZ51" s="31"/>
      <c r="KA51" s="31"/>
      <c r="KB51" s="31"/>
      <c r="KC51" s="31"/>
      <c r="KD51" s="31"/>
      <c r="KE51" s="31"/>
      <c r="KF51" s="31"/>
      <c r="KG51" s="31"/>
      <c r="KH51" s="31"/>
      <c r="KI51" s="31"/>
      <c r="KJ51" s="31"/>
      <c r="KK51" s="31"/>
      <c r="KL51" s="31"/>
      <c r="KM51" s="31"/>
      <c r="KN51" s="31"/>
      <c r="KO51" s="31"/>
      <c r="KP51" s="31"/>
      <c r="KQ51" s="31"/>
      <c r="KR51" s="31"/>
      <c r="KS51" s="31"/>
      <c r="KT51" s="31"/>
      <c r="KU51" s="31"/>
      <c r="KV51" s="31"/>
      <c r="KW51" s="31"/>
      <c r="KX51" s="31"/>
      <c r="KY51" s="31"/>
      <c r="KZ51" s="31"/>
      <c r="LA51" s="31"/>
      <c r="LB51" s="31"/>
    </row>
    <row r="52" ht="16" customHeight="1" spans="1:314">
      <c r="A52" s="11"/>
      <c r="B52" s="7"/>
      <c r="C52" s="6">
        <v>39</v>
      </c>
      <c r="D52" s="22" t="s">
        <v>126</v>
      </c>
      <c r="E52" s="23" t="s">
        <v>127</v>
      </c>
      <c r="F52" s="22"/>
      <c r="G52" s="22"/>
      <c r="H52" s="22"/>
      <c r="I52" s="22"/>
      <c r="J52" s="22">
        <v>3</v>
      </c>
      <c r="K52" s="22"/>
      <c r="L52" s="22"/>
      <c r="M52" s="22"/>
      <c r="N52" s="22">
        <v>3</v>
      </c>
      <c r="O52" s="22">
        <v>48</v>
      </c>
      <c r="P52" s="22">
        <v>48</v>
      </c>
      <c r="Q52" s="22"/>
      <c r="R52" s="30" t="s">
        <v>90</v>
      </c>
      <c r="S52" s="30" t="s">
        <v>18</v>
      </c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31"/>
      <c r="CP52" s="31"/>
      <c r="CQ52" s="31"/>
      <c r="CR52" s="31"/>
      <c r="CS52" s="31"/>
      <c r="CT52" s="31"/>
      <c r="CU52" s="31"/>
      <c r="CV52" s="31"/>
      <c r="CW52" s="31"/>
      <c r="CX52" s="31"/>
      <c r="CY52" s="31"/>
      <c r="CZ52" s="31"/>
      <c r="DA52" s="31"/>
      <c r="DB52" s="31"/>
      <c r="DC52" s="31"/>
      <c r="DD52" s="31"/>
      <c r="DE52" s="31"/>
      <c r="DF52" s="31"/>
      <c r="DG52" s="31"/>
      <c r="DH52" s="31"/>
      <c r="DI52" s="31"/>
      <c r="DJ52" s="31"/>
      <c r="DK52" s="31"/>
      <c r="DL52" s="31"/>
      <c r="DM52" s="31"/>
      <c r="DN52" s="31"/>
      <c r="DO52" s="31"/>
      <c r="DP52" s="31"/>
      <c r="DQ52" s="31"/>
      <c r="DR52" s="31"/>
      <c r="DS52" s="31"/>
      <c r="DT52" s="31"/>
      <c r="DU52" s="31"/>
      <c r="DV52" s="31"/>
      <c r="DW52" s="31"/>
      <c r="DX52" s="31"/>
      <c r="DY52" s="31"/>
      <c r="DZ52" s="31"/>
      <c r="EA52" s="31"/>
      <c r="EB52" s="31"/>
      <c r="EC52" s="31"/>
      <c r="ED52" s="31"/>
      <c r="EE52" s="31"/>
      <c r="EF52" s="31"/>
      <c r="EG52" s="31"/>
      <c r="EH52" s="31"/>
      <c r="EI52" s="31"/>
      <c r="EJ52" s="31"/>
      <c r="EK52" s="31"/>
      <c r="EL52" s="31"/>
      <c r="EM52" s="31"/>
      <c r="EN52" s="31"/>
      <c r="EO52" s="31"/>
      <c r="EP52" s="31"/>
      <c r="EQ52" s="31"/>
      <c r="ER52" s="31"/>
      <c r="ES52" s="31"/>
      <c r="ET52" s="31"/>
      <c r="EU52" s="31"/>
      <c r="EV52" s="31"/>
      <c r="EW52" s="31"/>
      <c r="EX52" s="31"/>
      <c r="EY52" s="31"/>
      <c r="EZ52" s="31"/>
      <c r="FA52" s="31"/>
      <c r="FB52" s="31"/>
      <c r="FC52" s="31"/>
      <c r="FD52" s="31"/>
      <c r="FE52" s="31"/>
      <c r="FF52" s="31"/>
      <c r="FG52" s="31"/>
      <c r="FH52" s="31"/>
      <c r="FI52" s="31"/>
      <c r="FJ52" s="31"/>
      <c r="FK52" s="31"/>
      <c r="FL52" s="31"/>
      <c r="FM52" s="31"/>
      <c r="FN52" s="31"/>
      <c r="FO52" s="31"/>
      <c r="FP52" s="31"/>
      <c r="FQ52" s="31"/>
      <c r="FR52" s="31"/>
      <c r="FS52" s="31"/>
      <c r="FT52" s="31"/>
      <c r="FU52" s="31"/>
      <c r="FV52" s="31"/>
      <c r="FW52" s="31"/>
      <c r="FX52" s="31"/>
      <c r="FY52" s="31"/>
      <c r="FZ52" s="31"/>
      <c r="GA52" s="31"/>
      <c r="GB52" s="31"/>
      <c r="GC52" s="31"/>
      <c r="GD52" s="31"/>
      <c r="GE52" s="31"/>
      <c r="GF52" s="31"/>
      <c r="GG52" s="31"/>
      <c r="GH52" s="31"/>
      <c r="GI52" s="31"/>
      <c r="GJ52" s="31"/>
      <c r="GK52" s="31"/>
      <c r="GL52" s="31"/>
      <c r="GM52" s="31"/>
      <c r="GN52" s="31"/>
      <c r="GO52" s="31"/>
      <c r="GP52" s="31"/>
      <c r="GQ52" s="31"/>
      <c r="GR52" s="31"/>
      <c r="GS52" s="31"/>
      <c r="GT52" s="31"/>
      <c r="GU52" s="31"/>
      <c r="GV52" s="31"/>
      <c r="GW52" s="31"/>
      <c r="GX52" s="31"/>
      <c r="GY52" s="31"/>
      <c r="GZ52" s="31"/>
      <c r="HA52" s="31"/>
      <c r="HB52" s="31"/>
      <c r="HC52" s="31"/>
      <c r="HD52" s="31"/>
      <c r="HE52" s="31"/>
      <c r="HF52" s="31"/>
      <c r="HG52" s="31"/>
      <c r="HH52" s="31"/>
      <c r="HI52" s="31"/>
      <c r="HJ52" s="31"/>
      <c r="HK52" s="31"/>
      <c r="HL52" s="31"/>
      <c r="HM52" s="31"/>
      <c r="HN52" s="31"/>
      <c r="HO52" s="31"/>
      <c r="HP52" s="31"/>
      <c r="HQ52" s="31"/>
      <c r="HR52" s="31"/>
      <c r="HS52" s="31"/>
      <c r="HT52" s="31"/>
      <c r="HU52" s="31"/>
      <c r="HV52" s="31"/>
      <c r="HW52" s="31"/>
      <c r="HX52" s="31"/>
      <c r="HY52" s="31"/>
      <c r="HZ52" s="31"/>
      <c r="IA52" s="31"/>
      <c r="IB52" s="31"/>
      <c r="IC52" s="31"/>
      <c r="ID52" s="31"/>
      <c r="IE52" s="31"/>
      <c r="IF52" s="31"/>
      <c r="IG52" s="31"/>
      <c r="IH52" s="31"/>
      <c r="II52" s="31"/>
      <c r="IJ52" s="31"/>
      <c r="IK52" s="31"/>
      <c r="IL52" s="31"/>
      <c r="IM52" s="31"/>
      <c r="IN52" s="31"/>
      <c r="IO52" s="31"/>
      <c r="IP52" s="31"/>
      <c r="IQ52" s="31"/>
      <c r="IR52" s="31"/>
      <c r="IS52" s="31"/>
      <c r="IT52" s="31"/>
      <c r="IU52" s="31"/>
      <c r="IV52" s="31"/>
      <c r="IW52" s="31"/>
      <c r="IX52" s="31"/>
      <c r="IY52" s="31"/>
      <c r="IZ52" s="31"/>
      <c r="JA52" s="31"/>
      <c r="JB52" s="31"/>
      <c r="JC52" s="31"/>
      <c r="JD52" s="31"/>
      <c r="JE52" s="31"/>
      <c r="JF52" s="31"/>
      <c r="JG52" s="31"/>
      <c r="JH52" s="31"/>
      <c r="JI52" s="31"/>
      <c r="JJ52" s="31"/>
      <c r="JK52" s="31"/>
      <c r="JL52" s="31"/>
      <c r="JM52" s="31"/>
      <c r="JN52" s="31"/>
      <c r="JO52" s="31"/>
      <c r="JP52" s="31"/>
      <c r="JQ52" s="31"/>
      <c r="JR52" s="31"/>
      <c r="JS52" s="31"/>
      <c r="JT52" s="31"/>
      <c r="JU52" s="31"/>
      <c r="JV52" s="31"/>
      <c r="JW52" s="31"/>
      <c r="JX52" s="31"/>
      <c r="JY52" s="31"/>
      <c r="JZ52" s="31"/>
      <c r="KA52" s="31"/>
      <c r="KB52" s="31"/>
      <c r="KC52" s="31"/>
      <c r="KD52" s="31"/>
      <c r="KE52" s="31"/>
      <c r="KF52" s="31"/>
      <c r="KG52" s="31"/>
      <c r="KH52" s="31"/>
      <c r="KI52" s="31"/>
      <c r="KJ52" s="31"/>
      <c r="KK52" s="31"/>
      <c r="KL52" s="31"/>
      <c r="KM52" s="31"/>
      <c r="KN52" s="31"/>
      <c r="KO52" s="31"/>
      <c r="KP52" s="31"/>
      <c r="KQ52" s="31"/>
      <c r="KR52" s="31"/>
      <c r="KS52" s="31"/>
      <c r="KT52" s="31"/>
      <c r="KU52" s="31"/>
      <c r="KV52" s="31"/>
      <c r="KW52" s="31"/>
      <c r="KX52" s="31"/>
      <c r="KY52" s="31"/>
      <c r="KZ52" s="31"/>
      <c r="LA52" s="31"/>
      <c r="LB52" s="31"/>
    </row>
    <row r="53" ht="16" customHeight="1" spans="1:314">
      <c r="A53" s="11"/>
      <c r="B53" s="7"/>
      <c r="C53" s="6">
        <v>40</v>
      </c>
      <c r="D53" s="22" t="s">
        <v>128</v>
      </c>
      <c r="E53" s="23" t="s">
        <v>129</v>
      </c>
      <c r="F53" s="22"/>
      <c r="G53" s="22"/>
      <c r="H53" s="22"/>
      <c r="I53" s="22"/>
      <c r="J53" s="22">
        <v>2</v>
      </c>
      <c r="K53" s="22"/>
      <c r="L53" s="22"/>
      <c r="M53" s="22"/>
      <c r="N53" s="22">
        <v>2</v>
      </c>
      <c r="O53" s="22">
        <v>32</v>
      </c>
      <c r="P53" s="22">
        <v>32</v>
      </c>
      <c r="Q53" s="22"/>
      <c r="R53" s="30" t="s">
        <v>90</v>
      </c>
      <c r="S53" s="30" t="s">
        <v>18</v>
      </c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31"/>
      <c r="CP53" s="31"/>
      <c r="CQ53" s="31"/>
      <c r="CR53" s="31"/>
      <c r="CS53" s="31"/>
      <c r="CT53" s="31"/>
      <c r="CU53" s="31"/>
      <c r="CV53" s="31"/>
      <c r="CW53" s="31"/>
      <c r="CX53" s="31"/>
      <c r="CY53" s="31"/>
      <c r="CZ53" s="31"/>
      <c r="DA53" s="31"/>
      <c r="DB53" s="31"/>
      <c r="DC53" s="31"/>
      <c r="DD53" s="31"/>
      <c r="DE53" s="31"/>
      <c r="DF53" s="31"/>
      <c r="DG53" s="31"/>
      <c r="DH53" s="31"/>
      <c r="DI53" s="31"/>
      <c r="DJ53" s="31"/>
      <c r="DK53" s="31"/>
      <c r="DL53" s="31"/>
      <c r="DM53" s="31"/>
      <c r="DN53" s="31"/>
      <c r="DO53" s="31"/>
      <c r="DP53" s="31"/>
      <c r="DQ53" s="31"/>
      <c r="DR53" s="31"/>
      <c r="DS53" s="31"/>
      <c r="DT53" s="31"/>
      <c r="DU53" s="31"/>
      <c r="DV53" s="31"/>
      <c r="DW53" s="31"/>
      <c r="DX53" s="31"/>
      <c r="DY53" s="31"/>
      <c r="DZ53" s="31"/>
      <c r="EA53" s="31"/>
      <c r="EB53" s="31"/>
      <c r="EC53" s="31"/>
      <c r="ED53" s="31"/>
      <c r="EE53" s="31"/>
      <c r="EF53" s="31"/>
      <c r="EG53" s="31"/>
      <c r="EH53" s="31"/>
      <c r="EI53" s="31"/>
      <c r="EJ53" s="31"/>
      <c r="EK53" s="31"/>
      <c r="EL53" s="31"/>
      <c r="EM53" s="31"/>
      <c r="EN53" s="31"/>
      <c r="EO53" s="31"/>
      <c r="EP53" s="31"/>
      <c r="EQ53" s="31"/>
      <c r="ER53" s="31"/>
      <c r="ES53" s="31"/>
      <c r="ET53" s="31"/>
      <c r="EU53" s="31"/>
      <c r="EV53" s="31"/>
      <c r="EW53" s="31"/>
      <c r="EX53" s="31"/>
      <c r="EY53" s="31"/>
      <c r="EZ53" s="31"/>
      <c r="FA53" s="31"/>
      <c r="FB53" s="31"/>
      <c r="FC53" s="31"/>
      <c r="FD53" s="31"/>
      <c r="FE53" s="31"/>
      <c r="FF53" s="31"/>
      <c r="FG53" s="31"/>
      <c r="FH53" s="31"/>
      <c r="FI53" s="31"/>
      <c r="FJ53" s="31"/>
      <c r="FK53" s="31"/>
      <c r="FL53" s="31"/>
      <c r="FM53" s="31"/>
      <c r="FN53" s="31"/>
      <c r="FO53" s="31"/>
      <c r="FP53" s="31"/>
      <c r="FQ53" s="31"/>
      <c r="FR53" s="31"/>
      <c r="FS53" s="31"/>
      <c r="FT53" s="31"/>
      <c r="FU53" s="31"/>
      <c r="FV53" s="31"/>
      <c r="FW53" s="31"/>
      <c r="FX53" s="31"/>
      <c r="FY53" s="31"/>
      <c r="FZ53" s="31"/>
      <c r="GA53" s="31"/>
      <c r="GB53" s="31"/>
      <c r="GC53" s="31"/>
      <c r="GD53" s="31"/>
      <c r="GE53" s="31"/>
      <c r="GF53" s="31"/>
      <c r="GG53" s="31"/>
      <c r="GH53" s="31"/>
      <c r="GI53" s="31"/>
      <c r="GJ53" s="31"/>
      <c r="GK53" s="31"/>
      <c r="GL53" s="31"/>
      <c r="GM53" s="31"/>
      <c r="GN53" s="31"/>
      <c r="GO53" s="31"/>
      <c r="GP53" s="31"/>
      <c r="GQ53" s="31"/>
      <c r="GR53" s="31"/>
      <c r="GS53" s="31"/>
      <c r="GT53" s="31"/>
      <c r="GU53" s="31"/>
      <c r="GV53" s="31"/>
      <c r="GW53" s="31"/>
      <c r="GX53" s="31"/>
      <c r="GY53" s="31"/>
      <c r="GZ53" s="31"/>
      <c r="HA53" s="31"/>
      <c r="HB53" s="31"/>
      <c r="HC53" s="31"/>
      <c r="HD53" s="31"/>
      <c r="HE53" s="31"/>
      <c r="HF53" s="31"/>
      <c r="HG53" s="31"/>
      <c r="HH53" s="31"/>
      <c r="HI53" s="31"/>
      <c r="HJ53" s="31"/>
      <c r="HK53" s="31"/>
      <c r="HL53" s="31"/>
      <c r="HM53" s="31"/>
      <c r="HN53" s="31"/>
      <c r="HO53" s="31"/>
      <c r="HP53" s="31"/>
      <c r="HQ53" s="31"/>
      <c r="HR53" s="31"/>
      <c r="HS53" s="31"/>
      <c r="HT53" s="31"/>
      <c r="HU53" s="31"/>
      <c r="HV53" s="31"/>
      <c r="HW53" s="31"/>
      <c r="HX53" s="31"/>
      <c r="HY53" s="31"/>
      <c r="HZ53" s="31"/>
      <c r="IA53" s="31"/>
      <c r="IB53" s="31"/>
      <c r="IC53" s="31"/>
      <c r="ID53" s="31"/>
      <c r="IE53" s="31"/>
      <c r="IF53" s="31"/>
      <c r="IG53" s="31"/>
      <c r="IH53" s="31"/>
      <c r="II53" s="31"/>
      <c r="IJ53" s="31"/>
      <c r="IK53" s="31"/>
      <c r="IL53" s="31"/>
      <c r="IM53" s="31"/>
      <c r="IN53" s="31"/>
      <c r="IO53" s="31"/>
      <c r="IP53" s="31"/>
      <c r="IQ53" s="31"/>
      <c r="IR53" s="31"/>
      <c r="IS53" s="31"/>
      <c r="IT53" s="31"/>
      <c r="IU53" s="31"/>
      <c r="IV53" s="31"/>
      <c r="IW53" s="31"/>
      <c r="IX53" s="31"/>
      <c r="IY53" s="31"/>
      <c r="IZ53" s="31"/>
      <c r="JA53" s="31"/>
      <c r="JB53" s="31"/>
      <c r="JC53" s="31"/>
      <c r="JD53" s="31"/>
      <c r="JE53" s="31"/>
      <c r="JF53" s="31"/>
      <c r="JG53" s="31"/>
      <c r="JH53" s="31"/>
      <c r="JI53" s="31"/>
      <c r="JJ53" s="31"/>
      <c r="JK53" s="31"/>
      <c r="JL53" s="31"/>
      <c r="JM53" s="31"/>
      <c r="JN53" s="31"/>
      <c r="JO53" s="31"/>
      <c r="JP53" s="31"/>
      <c r="JQ53" s="31"/>
      <c r="JR53" s="31"/>
      <c r="JS53" s="31"/>
      <c r="JT53" s="31"/>
      <c r="JU53" s="31"/>
      <c r="JV53" s="31"/>
      <c r="JW53" s="31"/>
      <c r="JX53" s="31"/>
      <c r="JY53" s="31"/>
      <c r="JZ53" s="31"/>
      <c r="KA53" s="31"/>
      <c r="KB53" s="31"/>
      <c r="KC53" s="31"/>
      <c r="KD53" s="31"/>
      <c r="KE53" s="31"/>
      <c r="KF53" s="31"/>
      <c r="KG53" s="31"/>
      <c r="KH53" s="31"/>
      <c r="KI53" s="31"/>
      <c r="KJ53" s="31"/>
      <c r="KK53" s="31"/>
      <c r="KL53" s="31"/>
      <c r="KM53" s="31"/>
      <c r="KN53" s="31"/>
      <c r="KO53" s="31"/>
      <c r="KP53" s="31"/>
      <c r="KQ53" s="31"/>
      <c r="KR53" s="31"/>
      <c r="KS53" s="31"/>
      <c r="KT53" s="31"/>
      <c r="KU53" s="31"/>
      <c r="KV53" s="31"/>
      <c r="KW53" s="31"/>
      <c r="KX53" s="31"/>
      <c r="KY53" s="31"/>
      <c r="KZ53" s="31"/>
      <c r="LA53" s="31"/>
      <c r="LB53" s="31"/>
    </row>
    <row r="54" ht="16" customHeight="1" spans="1:314">
      <c r="A54" s="11"/>
      <c r="B54" s="7"/>
      <c r="C54" s="6">
        <v>41</v>
      </c>
      <c r="D54" s="22" t="s">
        <v>130</v>
      </c>
      <c r="E54" s="23" t="s">
        <v>131</v>
      </c>
      <c r="F54" s="22"/>
      <c r="G54" s="22">
        <v>2</v>
      </c>
      <c r="H54" s="22"/>
      <c r="I54" s="22"/>
      <c r="J54" s="22"/>
      <c r="K54" s="22"/>
      <c r="L54" s="22"/>
      <c r="M54" s="22"/>
      <c r="N54" s="22">
        <v>2</v>
      </c>
      <c r="O54" s="22">
        <v>32</v>
      </c>
      <c r="P54" s="22">
        <v>32</v>
      </c>
      <c r="Q54" s="22"/>
      <c r="R54" s="30" t="s">
        <v>90</v>
      </c>
      <c r="S54" s="30" t="s">
        <v>27</v>
      </c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  <c r="BG54" s="31"/>
      <c r="BH54" s="31"/>
      <c r="BI54" s="31"/>
      <c r="BJ54" s="31"/>
      <c r="BK54" s="31"/>
      <c r="BL54" s="31"/>
      <c r="BM54" s="31"/>
      <c r="BN54" s="31"/>
      <c r="BO54" s="31"/>
      <c r="BP54" s="31"/>
      <c r="BQ54" s="31"/>
      <c r="BR54" s="31"/>
      <c r="BS54" s="31"/>
      <c r="BT54" s="31"/>
      <c r="BU54" s="31"/>
      <c r="BV54" s="31"/>
      <c r="BW54" s="31"/>
      <c r="BX54" s="31"/>
      <c r="BY54" s="31"/>
      <c r="BZ54" s="31"/>
      <c r="CA54" s="31"/>
      <c r="CB54" s="31"/>
      <c r="CC54" s="31"/>
      <c r="CD54" s="31"/>
      <c r="CE54" s="31"/>
      <c r="CF54" s="31"/>
      <c r="CG54" s="31"/>
      <c r="CH54" s="31"/>
      <c r="CI54" s="31"/>
      <c r="CJ54" s="31"/>
      <c r="CK54" s="31"/>
      <c r="CL54" s="31"/>
      <c r="CM54" s="31"/>
      <c r="CN54" s="31"/>
      <c r="CO54" s="31"/>
      <c r="CP54" s="31"/>
      <c r="CQ54" s="31"/>
      <c r="CR54" s="31"/>
      <c r="CS54" s="31"/>
      <c r="CT54" s="31"/>
      <c r="CU54" s="31"/>
      <c r="CV54" s="31"/>
      <c r="CW54" s="31"/>
      <c r="CX54" s="31"/>
      <c r="CY54" s="31"/>
      <c r="CZ54" s="31"/>
      <c r="DA54" s="31"/>
      <c r="DB54" s="31"/>
      <c r="DC54" s="31"/>
      <c r="DD54" s="31"/>
      <c r="DE54" s="31"/>
      <c r="DF54" s="31"/>
      <c r="DG54" s="31"/>
      <c r="DH54" s="31"/>
      <c r="DI54" s="31"/>
      <c r="DJ54" s="31"/>
      <c r="DK54" s="31"/>
      <c r="DL54" s="31"/>
      <c r="DM54" s="31"/>
      <c r="DN54" s="31"/>
      <c r="DO54" s="31"/>
      <c r="DP54" s="31"/>
      <c r="DQ54" s="31"/>
      <c r="DR54" s="31"/>
      <c r="DS54" s="31"/>
      <c r="DT54" s="31"/>
      <c r="DU54" s="31"/>
      <c r="DV54" s="31"/>
      <c r="DW54" s="31"/>
      <c r="DX54" s="31"/>
      <c r="DY54" s="31"/>
      <c r="DZ54" s="31"/>
      <c r="EA54" s="31"/>
      <c r="EB54" s="31"/>
      <c r="EC54" s="31"/>
      <c r="ED54" s="31"/>
      <c r="EE54" s="31"/>
      <c r="EF54" s="31"/>
      <c r="EG54" s="31"/>
      <c r="EH54" s="31"/>
      <c r="EI54" s="31"/>
      <c r="EJ54" s="31"/>
      <c r="EK54" s="31"/>
      <c r="EL54" s="31"/>
      <c r="EM54" s="31"/>
      <c r="EN54" s="31"/>
      <c r="EO54" s="31"/>
      <c r="EP54" s="31"/>
      <c r="EQ54" s="31"/>
      <c r="ER54" s="31"/>
      <c r="ES54" s="31"/>
      <c r="ET54" s="31"/>
      <c r="EU54" s="31"/>
      <c r="EV54" s="31"/>
      <c r="EW54" s="31"/>
      <c r="EX54" s="31"/>
      <c r="EY54" s="31"/>
      <c r="EZ54" s="31"/>
      <c r="FA54" s="31"/>
      <c r="FB54" s="31"/>
      <c r="FC54" s="31"/>
      <c r="FD54" s="31"/>
      <c r="FE54" s="31"/>
      <c r="FF54" s="31"/>
      <c r="FG54" s="31"/>
      <c r="FH54" s="31"/>
      <c r="FI54" s="31"/>
      <c r="FJ54" s="31"/>
      <c r="FK54" s="31"/>
      <c r="FL54" s="31"/>
      <c r="FM54" s="31"/>
      <c r="FN54" s="31"/>
      <c r="FO54" s="31"/>
      <c r="FP54" s="31"/>
      <c r="FQ54" s="31"/>
      <c r="FR54" s="31"/>
      <c r="FS54" s="31"/>
      <c r="FT54" s="31"/>
      <c r="FU54" s="31"/>
      <c r="FV54" s="31"/>
      <c r="FW54" s="31"/>
      <c r="FX54" s="31"/>
      <c r="FY54" s="31"/>
      <c r="FZ54" s="31"/>
      <c r="GA54" s="31"/>
      <c r="GB54" s="31"/>
      <c r="GC54" s="31"/>
      <c r="GD54" s="31"/>
      <c r="GE54" s="31"/>
      <c r="GF54" s="31"/>
      <c r="GG54" s="31"/>
      <c r="GH54" s="31"/>
      <c r="GI54" s="31"/>
      <c r="GJ54" s="31"/>
      <c r="GK54" s="31"/>
      <c r="GL54" s="31"/>
      <c r="GM54" s="31"/>
      <c r="GN54" s="31"/>
      <c r="GO54" s="31"/>
      <c r="GP54" s="31"/>
      <c r="GQ54" s="31"/>
      <c r="GR54" s="31"/>
      <c r="GS54" s="31"/>
      <c r="GT54" s="31"/>
      <c r="GU54" s="31"/>
      <c r="GV54" s="31"/>
      <c r="GW54" s="31"/>
      <c r="GX54" s="31"/>
      <c r="GY54" s="31"/>
      <c r="GZ54" s="31"/>
      <c r="HA54" s="31"/>
      <c r="HB54" s="31"/>
      <c r="HC54" s="31"/>
      <c r="HD54" s="31"/>
      <c r="HE54" s="31"/>
      <c r="HF54" s="31"/>
      <c r="HG54" s="31"/>
      <c r="HH54" s="31"/>
      <c r="HI54" s="31"/>
      <c r="HJ54" s="31"/>
      <c r="HK54" s="31"/>
      <c r="HL54" s="31"/>
      <c r="HM54" s="31"/>
      <c r="HN54" s="31"/>
      <c r="HO54" s="31"/>
      <c r="HP54" s="31"/>
      <c r="HQ54" s="31"/>
      <c r="HR54" s="31"/>
      <c r="HS54" s="31"/>
      <c r="HT54" s="31"/>
      <c r="HU54" s="31"/>
      <c r="HV54" s="31"/>
      <c r="HW54" s="31"/>
      <c r="HX54" s="31"/>
      <c r="HY54" s="31"/>
      <c r="HZ54" s="31"/>
      <c r="IA54" s="31"/>
      <c r="IB54" s="31"/>
      <c r="IC54" s="31"/>
      <c r="ID54" s="31"/>
      <c r="IE54" s="31"/>
      <c r="IF54" s="31"/>
      <c r="IG54" s="31"/>
      <c r="IH54" s="31"/>
      <c r="II54" s="31"/>
      <c r="IJ54" s="31"/>
      <c r="IK54" s="31"/>
      <c r="IL54" s="31"/>
      <c r="IM54" s="31"/>
      <c r="IN54" s="31"/>
      <c r="IO54" s="31"/>
      <c r="IP54" s="31"/>
      <c r="IQ54" s="31"/>
      <c r="IR54" s="31"/>
      <c r="IS54" s="31"/>
      <c r="IT54" s="31"/>
      <c r="IU54" s="31"/>
      <c r="IV54" s="31"/>
      <c r="IW54" s="31"/>
      <c r="IX54" s="31"/>
      <c r="IY54" s="31"/>
      <c r="IZ54" s="31"/>
      <c r="JA54" s="31"/>
      <c r="JB54" s="31"/>
      <c r="JC54" s="31"/>
      <c r="JD54" s="31"/>
      <c r="JE54" s="31"/>
      <c r="JF54" s="31"/>
      <c r="JG54" s="31"/>
      <c r="JH54" s="31"/>
      <c r="JI54" s="31"/>
      <c r="JJ54" s="31"/>
      <c r="JK54" s="31"/>
      <c r="JL54" s="31"/>
      <c r="JM54" s="31"/>
      <c r="JN54" s="31"/>
      <c r="JO54" s="31"/>
      <c r="JP54" s="31"/>
      <c r="JQ54" s="31"/>
      <c r="JR54" s="31"/>
      <c r="JS54" s="31"/>
      <c r="JT54" s="31"/>
      <c r="JU54" s="31"/>
      <c r="JV54" s="31"/>
      <c r="JW54" s="31"/>
      <c r="JX54" s="31"/>
      <c r="JY54" s="31"/>
      <c r="JZ54" s="31"/>
      <c r="KA54" s="31"/>
      <c r="KB54" s="31"/>
      <c r="KC54" s="31"/>
      <c r="KD54" s="31"/>
      <c r="KE54" s="31"/>
      <c r="KF54" s="31"/>
      <c r="KG54" s="31"/>
      <c r="KH54" s="31"/>
      <c r="KI54" s="31"/>
      <c r="KJ54" s="31"/>
      <c r="KK54" s="31"/>
      <c r="KL54" s="31"/>
      <c r="KM54" s="31"/>
      <c r="KN54" s="31"/>
      <c r="KO54" s="31"/>
      <c r="KP54" s="31"/>
      <c r="KQ54" s="31"/>
      <c r="KR54" s="31"/>
      <c r="KS54" s="31"/>
      <c r="KT54" s="31"/>
      <c r="KU54" s="31"/>
      <c r="KV54" s="31"/>
      <c r="KW54" s="31"/>
      <c r="KX54" s="31"/>
      <c r="KY54" s="31"/>
      <c r="KZ54" s="31"/>
      <c r="LA54" s="31"/>
      <c r="LB54" s="31"/>
    </row>
    <row r="55" ht="16" customHeight="1" spans="1:314">
      <c r="A55" s="11"/>
      <c r="B55" s="7"/>
      <c r="C55" s="6">
        <v>42</v>
      </c>
      <c r="D55" s="22" t="s">
        <v>132</v>
      </c>
      <c r="E55" s="23" t="s">
        <v>133</v>
      </c>
      <c r="F55" s="22"/>
      <c r="G55" s="22"/>
      <c r="H55" s="22"/>
      <c r="I55" s="22"/>
      <c r="J55" s="22">
        <v>2</v>
      </c>
      <c r="K55" s="22"/>
      <c r="L55" s="22"/>
      <c r="M55" s="22"/>
      <c r="N55" s="22">
        <v>2</v>
      </c>
      <c r="O55" s="22">
        <v>32</v>
      </c>
      <c r="P55" s="22">
        <v>32</v>
      </c>
      <c r="Q55" s="22"/>
      <c r="R55" s="30" t="s">
        <v>90</v>
      </c>
      <c r="S55" s="30" t="s">
        <v>27</v>
      </c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  <c r="BG55" s="31"/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1"/>
      <c r="BZ55" s="31"/>
      <c r="CA55" s="31"/>
      <c r="CB55" s="31"/>
      <c r="CC55" s="31"/>
      <c r="CD55" s="31"/>
      <c r="CE55" s="31"/>
      <c r="CF55" s="31"/>
      <c r="CG55" s="31"/>
      <c r="CH55" s="31"/>
      <c r="CI55" s="31"/>
      <c r="CJ55" s="31"/>
      <c r="CK55" s="31"/>
      <c r="CL55" s="31"/>
      <c r="CM55" s="31"/>
      <c r="CN55" s="31"/>
      <c r="CO55" s="31"/>
      <c r="CP55" s="31"/>
      <c r="CQ55" s="31"/>
      <c r="CR55" s="31"/>
      <c r="CS55" s="31"/>
      <c r="CT55" s="31"/>
      <c r="CU55" s="31"/>
      <c r="CV55" s="31"/>
      <c r="CW55" s="31"/>
      <c r="CX55" s="31"/>
      <c r="CY55" s="31"/>
      <c r="CZ55" s="31"/>
      <c r="DA55" s="31"/>
      <c r="DB55" s="31"/>
      <c r="DC55" s="31"/>
      <c r="DD55" s="31"/>
      <c r="DE55" s="31"/>
      <c r="DF55" s="31"/>
      <c r="DG55" s="31"/>
      <c r="DH55" s="31"/>
      <c r="DI55" s="31"/>
      <c r="DJ55" s="31"/>
      <c r="DK55" s="31"/>
      <c r="DL55" s="31"/>
      <c r="DM55" s="31"/>
      <c r="DN55" s="31"/>
      <c r="DO55" s="31"/>
      <c r="DP55" s="31"/>
      <c r="DQ55" s="31"/>
      <c r="DR55" s="31"/>
      <c r="DS55" s="31"/>
      <c r="DT55" s="31"/>
      <c r="DU55" s="31"/>
      <c r="DV55" s="31"/>
      <c r="DW55" s="31"/>
      <c r="DX55" s="31"/>
      <c r="DY55" s="31"/>
      <c r="DZ55" s="31"/>
      <c r="EA55" s="31"/>
      <c r="EB55" s="31"/>
      <c r="EC55" s="31"/>
      <c r="ED55" s="31"/>
      <c r="EE55" s="31"/>
      <c r="EF55" s="31"/>
      <c r="EG55" s="31"/>
      <c r="EH55" s="31"/>
      <c r="EI55" s="31"/>
      <c r="EJ55" s="31"/>
      <c r="EK55" s="31"/>
      <c r="EL55" s="31"/>
      <c r="EM55" s="31"/>
      <c r="EN55" s="31"/>
      <c r="EO55" s="31"/>
      <c r="EP55" s="31"/>
      <c r="EQ55" s="31"/>
      <c r="ER55" s="31"/>
      <c r="ES55" s="31"/>
      <c r="ET55" s="31"/>
      <c r="EU55" s="31"/>
      <c r="EV55" s="31"/>
      <c r="EW55" s="31"/>
      <c r="EX55" s="31"/>
      <c r="EY55" s="31"/>
      <c r="EZ55" s="31"/>
      <c r="FA55" s="31"/>
      <c r="FB55" s="31"/>
      <c r="FC55" s="31"/>
      <c r="FD55" s="31"/>
      <c r="FE55" s="31"/>
      <c r="FF55" s="31"/>
      <c r="FG55" s="31"/>
      <c r="FH55" s="31"/>
      <c r="FI55" s="31"/>
      <c r="FJ55" s="31"/>
      <c r="FK55" s="31"/>
      <c r="FL55" s="31"/>
      <c r="FM55" s="31"/>
      <c r="FN55" s="31"/>
      <c r="FO55" s="31"/>
      <c r="FP55" s="31"/>
      <c r="FQ55" s="31"/>
      <c r="FR55" s="31"/>
      <c r="FS55" s="31"/>
      <c r="FT55" s="31"/>
      <c r="FU55" s="31"/>
      <c r="FV55" s="31"/>
      <c r="FW55" s="31"/>
      <c r="FX55" s="31"/>
      <c r="FY55" s="31"/>
      <c r="FZ55" s="31"/>
      <c r="GA55" s="31"/>
      <c r="GB55" s="31"/>
      <c r="GC55" s="31"/>
      <c r="GD55" s="31"/>
      <c r="GE55" s="31"/>
      <c r="GF55" s="31"/>
      <c r="GG55" s="31"/>
      <c r="GH55" s="31"/>
      <c r="GI55" s="31"/>
      <c r="GJ55" s="31"/>
      <c r="GK55" s="31"/>
      <c r="GL55" s="31"/>
      <c r="GM55" s="31"/>
      <c r="GN55" s="31"/>
      <c r="GO55" s="31"/>
      <c r="GP55" s="31"/>
      <c r="GQ55" s="31"/>
      <c r="GR55" s="31"/>
      <c r="GS55" s="31"/>
      <c r="GT55" s="31"/>
      <c r="GU55" s="31"/>
      <c r="GV55" s="31"/>
      <c r="GW55" s="31"/>
      <c r="GX55" s="31"/>
      <c r="GY55" s="31"/>
      <c r="GZ55" s="31"/>
      <c r="HA55" s="31"/>
      <c r="HB55" s="31"/>
      <c r="HC55" s="31"/>
      <c r="HD55" s="31"/>
      <c r="HE55" s="31"/>
      <c r="HF55" s="31"/>
      <c r="HG55" s="31"/>
      <c r="HH55" s="31"/>
      <c r="HI55" s="31"/>
      <c r="HJ55" s="31"/>
      <c r="HK55" s="31"/>
      <c r="HL55" s="31"/>
      <c r="HM55" s="31"/>
      <c r="HN55" s="31"/>
      <c r="HO55" s="31"/>
      <c r="HP55" s="31"/>
      <c r="HQ55" s="31"/>
      <c r="HR55" s="31"/>
      <c r="HS55" s="31"/>
      <c r="HT55" s="31"/>
      <c r="HU55" s="31"/>
      <c r="HV55" s="31"/>
      <c r="HW55" s="31"/>
      <c r="HX55" s="31"/>
      <c r="HY55" s="31"/>
      <c r="HZ55" s="31"/>
      <c r="IA55" s="31"/>
      <c r="IB55" s="31"/>
      <c r="IC55" s="31"/>
      <c r="ID55" s="31"/>
      <c r="IE55" s="31"/>
      <c r="IF55" s="31"/>
      <c r="IG55" s="31"/>
      <c r="IH55" s="31"/>
      <c r="II55" s="31"/>
      <c r="IJ55" s="31"/>
      <c r="IK55" s="31"/>
      <c r="IL55" s="31"/>
      <c r="IM55" s="31"/>
      <c r="IN55" s="31"/>
      <c r="IO55" s="31"/>
      <c r="IP55" s="31"/>
      <c r="IQ55" s="31"/>
      <c r="IR55" s="31"/>
      <c r="IS55" s="31"/>
      <c r="IT55" s="31"/>
      <c r="IU55" s="31"/>
      <c r="IV55" s="31"/>
      <c r="IW55" s="31"/>
      <c r="IX55" s="31"/>
      <c r="IY55" s="31"/>
      <c r="IZ55" s="31"/>
      <c r="JA55" s="31"/>
      <c r="JB55" s="31"/>
      <c r="JC55" s="31"/>
      <c r="JD55" s="31"/>
      <c r="JE55" s="31"/>
      <c r="JF55" s="31"/>
      <c r="JG55" s="31"/>
      <c r="JH55" s="31"/>
      <c r="JI55" s="31"/>
      <c r="JJ55" s="31"/>
      <c r="JK55" s="31"/>
      <c r="JL55" s="31"/>
      <c r="JM55" s="31"/>
      <c r="JN55" s="31"/>
      <c r="JO55" s="31"/>
      <c r="JP55" s="31"/>
      <c r="JQ55" s="31"/>
      <c r="JR55" s="31"/>
      <c r="JS55" s="31"/>
      <c r="JT55" s="31"/>
      <c r="JU55" s="31"/>
      <c r="JV55" s="31"/>
      <c r="JW55" s="31"/>
      <c r="JX55" s="31"/>
      <c r="JY55" s="31"/>
      <c r="JZ55" s="31"/>
      <c r="KA55" s="31"/>
      <c r="KB55" s="31"/>
      <c r="KC55" s="31"/>
      <c r="KD55" s="31"/>
      <c r="KE55" s="31"/>
      <c r="KF55" s="31"/>
      <c r="KG55" s="31"/>
      <c r="KH55" s="31"/>
      <c r="KI55" s="31"/>
      <c r="KJ55" s="31"/>
      <c r="KK55" s="31"/>
      <c r="KL55" s="31"/>
      <c r="KM55" s="31"/>
      <c r="KN55" s="31"/>
      <c r="KO55" s="31"/>
      <c r="KP55" s="31"/>
      <c r="KQ55" s="31"/>
      <c r="KR55" s="31"/>
      <c r="KS55" s="31"/>
      <c r="KT55" s="31"/>
      <c r="KU55" s="31"/>
      <c r="KV55" s="31"/>
      <c r="KW55" s="31"/>
      <c r="KX55" s="31"/>
      <c r="KY55" s="31"/>
      <c r="KZ55" s="31"/>
      <c r="LA55" s="31"/>
      <c r="LB55" s="31"/>
    </row>
    <row r="56" ht="16" customHeight="1" spans="1:314">
      <c r="A56" s="11"/>
      <c r="B56" s="7"/>
      <c r="C56" s="6">
        <v>43</v>
      </c>
      <c r="D56" s="22" t="s">
        <v>134</v>
      </c>
      <c r="E56" s="23" t="s">
        <v>135</v>
      </c>
      <c r="F56" s="22"/>
      <c r="G56" s="22"/>
      <c r="H56" s="22"/>
      <c r="I56" s="22">
        <v>2</v>
      </c>
      <c r="J56" s="22"/>
      <c r="K56" s="22"/>
      <c r="L56" s="22"/>
      <c r="M56" s="22"/>
      <c r="N56" s="22">
        <v>2</v>
      </c>
      <c r="O56" s="22">
        <v>32</v>
      </c>
      <c r="P56" s="22">
        <v>32</v>
      </c>
      <c r="Q56" s="22"/>
      <c r="R56" s="30" t="s">
        <v>90</v>
      </c>
      <c r="S56" s="30" t="s">
        <v>27</v>
      </c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  <c r="BG56" s="31"/>
      <c r="BH56" s="31"/>
      <c r="BI56" s="31"/>
      <c r="BJ56" s="31"/>
      <c r="BK56" s="31"/>
      <c r="BL56" s="31"/>
      <c r="BM56" s="31"/>
      <c r="BN56" s="31"/>
      <c r="BO56" s="31"/>
      <c r="BP56" s="31"/>
      <c r="BQ56" s="31"/>
      <c r="BR56" s="31"/>
      <c r="BS56" s="31"/>
      <c r="BT56" s="31"/>
      <c r="BU56" s="31"/>
      <c r="BV56" s="31"/>
      <c r="BW56" s="31"/>
      <c r="BX56" s="31"/>
      <c r="BY56" s="31"/>
      <c r="BZ56" s="31"/>
      <c r="CA56" s="31"/>
      <c r="CB56" s="31"/>
      <c r="CC56" s="31"/>
      <c r="CD56" s="31"/>
      <c r="CE56" s="31"/>
      <c r="CF56" s="31"/>
      <c r="CG56" s="31"/>
      <c r="CH56" s="31"/>
      <c r="CI56" s="31"/>
      <c r="CJ56" s="31"/>
      <c r="CK56" s="31"/>
      <c r="CL56" s="31"/>
      <c r="CM56" s="31"/>
      <c r="CN56" s="31"/>
      <c r="CO56" s="31"/>
      <c r="CP56" s="31"/>
      <c r="CQ56" s="31"/>
      <c r="CR56" s="31"/>
      <c r="CS56" s="31"/>
      <c r="CT56" s="31"/>
      <c r="CU56" s="31"/>
      <c r="CV56" s="31"/>
      <c r="CW56" s="31"/>
      <c r="CX56" s="31"/>
      <c r="CY56" s="31"/>
      <c r="CZ56" s="31"/>
      <c r="DA56" s="31"/>
      <c r="DB56" s="31"/>
      <c r="DC56" s="31"/>
      <c r="DD56" s="31"/>
      <c r="DE56" s="31"/>
      <c r="DF56" s="31"/>
      <c r="DG56" s="31"/>
      <c r="DH56" s="31"/>
      <c r="DI56" s="31"/>
      <c r="DJ56" s="31"/>
      <c r="DK56" s="31"/>
      <c r="DL56" s="31"/>
      <c r="DM56" s="31"/>
      <c r="DN56" s="31"/>
      <c r="DO56" s="31"/>
      <c r="DP56" s="31"/>
      <c r="DQ56" s="31"/>
      <c r="DR56" s="31"/>
      <c r="DS56" s="31"/>
      <c r="DT56" s="31"/>
      <c r="DU56" s="31"/>
      <c r="DV56" s="31"/>
      <c r="DW56" s="31"/>
      <c r="DX56" s="31"/>
      <c r="DY56" s="31"/>
      <c r="DZ56" s="31"/>
      <c r="EA56" s="31"/>
      <c r="EB56" s="31"/>
      <c r="EC56" s="31"/>
      <c r="ED56" s="31"/>
      <c r="EE56" s="31"/>
      <c r="EF56" s="31"/>
      <c r="EG56" s="31"/>
      <c r="EH56" s="31"/>
      <c r="EI56" s="31"/>
      <c r="EJ56" s="31"/>
      <c r="EK56" s="31"/>
      <c r="EL56" s="31"/>
      <c r="EM56" s="31"/>
      <c r="EN56" s="31"/>
      <c r="EO56" s="31"/>
      <c r="EP56" s="31"/>
      <c r="EQ56" s="31"/>
      <c r="ER56" s="31"/>
      <c r="ES56" s="31"/>
      <c r="ET56" s="31"/>
      <c r="EU56" s="31"/>
      <c r="EV56" s="31"/>
      <c r="EW56" s="31"/>
      <c r="EX56" s="31"/>
      <c r="EY56" s="31"/>
      <c r="EZ56" s="31"/>
      <c r="FA56" s="31"/>
      <c r="FB56" s="31"/>
      <c r="FC56" s="31"/>
      <c r="FD56" s="31"/>
      <c r="FE56" s="31"/>
      <c r="FF56" s="31"/>
      <c r="FG56" s="31"/>
      <c r="FH56" s="31"/>
      <c r="FI56" s="31"/>
      <c r="FJ56" s="31"/>
      <c r="FK56" s="31"/>
      <c r="FL56" s="31"/>
      <c r="FM56" s="31"/>
      <c r="FN56" s="31"/>
      <c r="FO56" s="31"/>
      <c r="FP56" s="31"/>
      <c r="FQ56" s="31"/>
      <c r="FR56" s="31"/>
      <c r="FS56" s="31"/>
      <c r="FT56" s="31"/>
      <c r="FU56" s="31"/>
      <c r="FV56" s="31"/>
      <c r="FW56" s="31"/>
      <c r="FX56" s="31"/>
      <c r="FY56" s="31"/>
      <c r="FZ56" s="31"/>
      <c r="GA56" s="31"/>
      <c r="GB56" s="31"/>
      <c r="GC56" s="31"/>
      <c r="GD56" s="31"/>
      <c r="GE56" s="31"/>
      <c r="GF56" s="31"/>
      <c r="GG56" s="31"/>
      <c r="GH56" s="31"/>
      <c r="GI56" s="31"/>
      <c r="GJ56" s="31"/>
      <c r="GK56" s="31"/>
      <c r="GL56" s="31"/>
      <c r="GM56" s="31"/>
      <c r="GN56" s="31"/>
      <c r="GO56" s="31"/>
      <c r="GP56" s="31"/>
      <c r="GQ56" s="31"/>
      <c r="GR56" s="31"/>
      <c r="GS56" s="31"/>
      <c r="GT56" s="31"/>
      <c r="GU56" s="31"/>
      <c r="GV56" s="31"/>
      <c r="GW56" s="31"/>
      <c r="GX56" s="31"/>
      <c r="GY56" s="31"/>
      <c r="GZ56" s="31"/>
      <c r="HA56" s="31"/>
      <c r="HB56" s="31"/>
      <c r="HC56" s="31"/>
      <c r="HD56" s="31"/>
      <c r="HE56" s="31"/>
      <c r="HF56" s="31"/>
      <c r="HG56" s="31"/>
      <c r="HH56" s="31"/>
      <c r="HI56" s="31"/>
      <c r="HJ56" s="31"/>
      <c r="HK56" s="31"/>
      <c r="HL56" s="31"/>
      <c r="HM56" s="31"/>
      <c r="HN56" s="31"/>
      <c r="HO56" s="31"/>
      <c r="HP56" s="31"/>
      <c r="HQ56" s="31"/>
      <c r="HR56" s="31"/>
      <c r="HS56" s="31"/>
      <c r="HT56" s="31"/>
      <c r="HU56" s="31"/>
      <c r="HV56" s="31"/>
      <c r="HW56" s="31"/>
      <c r="HX56" s="31"/>
      <c r="HY56" s="31"/>
      <c r="HZ56" s="31"/>
      <c r="IA56" s="31"/>
      <c r="IB56" s="31"/>
      <c r="IC56" s="31"/>
      <c r="ID56" s="31"/>
      <c r="IE56" s="31"/>
      <c r="IF56" s="31"/>
      <c r="IG56" s="31"/>
      <c r="IH56" s="31"/>
      <c r="II56" s="31"/>
      <c r="IJ56" s="31"/>
      <c r="IK56" s="31"/>
      <c r="IL56" s="31"/>
      <c r="IM56" s="31"/>
      <c r="IN56" s="31"/>
      <c r="IO56" s="31"/>
      <c r="IP56" s="31"/>
      <c r="IQ56" s="31"/>
      <c r="IR56" s="31"/>
      <c r="IS56" s="31"/>
      <c r="IT56" s="31"/>
      <c r="IU56" s="31"/>
      <c r="IV56" s="31"/>
      <c r="IW56" s="31"/>
      <c r="IX56" s="31"/>
      <c r="IY56" s="31"/>
      <c r="IZ56" s="31"/>
      <c r="JA56" s="31"/>
      <c r="JB56" s="31"/>
      <c r="JC56" s="31"/>
      <c r="JD56" s="31"/>
      <c r="JE56" s="31"/>
      <c r="JF56" s="31"/>
      <c r="JG56" s="31"/>
      <c r="JH56" s="31"/>
      <c r="JI56" s="31"/>
      <c r="JJ56" s="31"/>
      <c r="JK56" s="31"/>
      <c r="JL56" s="31"/>
      <c r="JM56" s="31"/>
      <c r="JN56" s="31"/>
      <c r="JO56" s="31"/>
      <c r="JP56" s="31"/>
      <c r="JQ56" s="31"/>
      <c r="JR56" s="31"/>
      <c r="JS56" s="31"/>
      <c r="JT56" s="31"/>
      <c r="JU56" s="31"/>
      <c r="JV56" s="31"/>
      <c r="JW56" s="31"/>
      <c r="JX56" s="31"/>
      <c r="JY56" s="31"/>
      <c r="JZ56" s="31"/>
      <c r="KA56" s="31"/>
      <c r="KB56" s="31"/>
      <c r="KC56" s="31"/>
      <c r="KD56" s="31"/>
      <c r="KE56" s="31"/>
      <c r="KF56" s="31"/>
      <c r="KG56" s="31"/>
      <c r="KH56" s="31"/>
      <c r="KI56" s="31"/>
      <c r="KJ56" s="31"/>
      <c r="KK56" s="31"/>
      <c r="KL56" s="31"/>
      <c r="KM56" s="31"/>
      <c r="KN56" s="31"/>
      <c r="KO56" s="31"/>
      <c r="KP56" s="31"/>
      <c r="KQ56" s="31"/>
      <c r="KR56" s="31"/>
      <c r="KS56" s="31"/>
      <c r="KT56" s="31"/>
      <c r="KU56" s="31"/>
      <c r="KV56" s="31"/>
      <c r="KW56" s="31"/>
      <c r="KX56" s="31"/>
      <c r="KY56" s="31"/>
      <c r="KZ56" s="31"/>
      <c r="LA56" s="31"/>
      <c r="LB56" s="31"/>
    </row>
    <row r="57" ht="16" customHeight="1" spans="1:314">
      <c r="A57" s="11"/>
      <c r="B57" s="7"/>
      <c r="C57" s="6">
        <v>44</v>
      </c>
      <c r="D57" s="22" t="s">
        <v>136</v>
      </c>
      <c r="E57" s="23" t="s">
        <v>137</v>
      </c>
      <c r="F57" s="22"/>
      <c r="G57" s="22"/>
      <c r="H57" s="22"/>
      <c r="I57" s="22"/>
      <c r="J57" s="22">
        <v>3</v>
      </c>
      <c r="K57" s="22"/>
      <c r="L57" s="22"/>
      <c r="M57" s="22"/>
      <c r="N57" s="22">
        <v>3</v>
      </c>
      <c r="O57" s="22">
        <v>48</v>
      </c>
      <c r="P57" s="22">
        <v>48</v>
      </c>
      <c r="Q57" s="22"/>
      <c r="R57" s="30" t="s">
        <v>90</v>
      </c>
      <c r="S57" s="30" t="s">
        <v>18</v>
      </c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  <c r="BG57" s="31"/>
      <c r="BH57" s="31"/>
      <c r="BI57" s="31"/>
      <c r="BJ57" s="31"/>
      <c r="BK57" s="31"/>
      <c r="BL57" s="31"/>
      <c r="BM57" s="31"/>
      <c r="BN57" s="31"/>
      <c r="BO57" s="31"/>
      <c r="BP57" s="31"/>
      <c r="BQ57" s="31"/>
      <c r="BR57" s="31"/>
      <c r="BS57" s="31"/>
      <c r="BT57" s="31"/>
      <c r="BU57" s="31"/>
      <c r="BV57" s="31"/>
      <c r="BW57" s="31"/>
      <c r="BX57" s="31"/>
      <c r="BY57" s="31"/>
      <c r="BZ57" s="31"/>
      <c r="CA57" s="31"/>
      <c r="CB57" s="31"/>
      <c r="CC57" s="31"/>
      <c r="CD57" s="31"/>
      <c r="CE57" s="31"/>
      <c r="CF57" s="31"/>
      <c r="CG57" s="31"/>
      <c r="CH57" s="31"/>
      <c r="CI57" s="31"/>
      <c r="CJ57" s="31"/>
      <c r="CK57" s="31"/>
      <c r="CL57" s="31"/>
      <c r="CM57" s="31"/>
      <c r="CN57" s="31"/>
      <c r="CO57" s="31"/>
      <c r="CP57" s="31"/>
      <c r="CQ57" s="31"/>
      <c r="CR57" s="31"/>
      <c r="CS57" s="31"/>
      <c r="CT57" s="31"/>
      <c r="CU57" s="31"/>
      <c r="CV57" s="31"/>
      <c r="CW57" s="31"/>
      <c r="CX57" s="31"/>
      <c r="CY57" s="31"/>
      <c r="CZ57" s="31"/>
      <c r="DA57" s="31"/>
      <c r="DB57" s="31"/>
      <c r="DC57" s="31"/>
      <c r="DD57" s="31"/>
      <c r="DE57" s="31"/>
      <c r="DF57" s="31"/>
      <c r="DG57" s="31"/>
      <c r="DH57" s="31"/>
      <c r="DI57" s="31"/>
      <c r="DJ57" s="31"/>
      <c r="DK57" s="31"/>
      <c r="DL57" s="31"/>
      <c r="DM57" s="31"/>
      <c r="DN57" s="31"/>
      <c r="DO57" s="31"/>
      <c r="DP57" s="31"/>
      <c r="DQ57" s="31"/>
      <c r="DR57" s="31"/>
      <c r="DS57" s="31"/>
      <c r="DT57" s="31"/>
      <c r="DU57" s="31"/>
      <c r="DV57" s="31"/>
      <c r="DW57" s="31"/>
      <c r="DX57" s="31"/>
      <c r="DY57" s="31"/>
      <c r="DZ57" s="31"/>
      <c r="EA57" s="31"/>
      <c r="EB57" s="31"/>
      <c r="EC57" s="31"/>
      <c r="ED57" s="31"/>
      <c r="EE57" s="31"/>
      <c r="EF57" s="31"/>
      <c r="EG57" s="31"/>
      <c r="EH57" s="31"/>
      <c r="EI57" s="31"/>
      <c r="EJ57" s="31"/>
      <c r="EK57" s="31"/>
      <c r="EL57" s="31"/>
      <c r="EM57" s="31"/>
      <c r="EN57" s="31"/>
      <c r="EO57" s="31"/>
      <c r="EP57" s="31"/>
      <c r="EQ57" s="31"/>
      <c r="ER57" s="31"/>
      <c r="ES57" s="31"/>
      <c r="ET57" s="31"/>
      <c r="EU57" s="31"/>
      <c r="EV57" s="31"/>
      <c r="EW57" s="31"/>
      <c r="EX57" s="31"/>
      <c r="EY57" s="31"/>
      <c r="EZ57" s="31"/>
      <c r="FA57" s="31"/>
      <c r="FB57" s="31"/>
      <c r="FC57" s="31"/>
      <c r="FD57" s="31"/>
      <c r="FE57" s="31"/>
      <c r="FF57" s="31"/>
      <c r="FG57" s="31"/>
      <c r="FH57" s="31"/>
      <c r="FI57" s="31"/>
      <c r="FJ57" s="31"/>
      <c r="FK57" s="31"/>
      <c r="FL57" s="31"/>
      <c r="FM57" s="31"/>
      <c r="FN57" s="31"/>
      <c r="FO57" s="31"/>
      <c r="FP57" s="31"/>
      <c r="FQ57" s="31"/>
      <c r="FR57" s="31"/>
      <c r="FS57" s="31"/>
      <c r="FT57" s="31"/>
      <c r="FU57" s="31"/>
      <c r="FV57" s="31"/>
      <c r="FW57" s="31"/>
      <c r="FX57" s="31"/>
      <c r="FY57" s="31"/>
      <c r="FZ57" s="31"/>
      <c r="GA57" s="31"/>
      <c r="GB57" s="31"/>
      <c r="GC57" s="31"/>
      <c r="GD57" s="31"/>
      <c r="GE57" s="31"/>
      <c r="GF57" s="31"/>
      <c r="GG57" s="31"/>
      <c r="GH57" s="31"/>
      <c r="GI57" s="31"/>
      <c r="GJ57" s="31"/>
      <c r="GK57" s="31"/>
      <c r="GL57" s="31"/>
      <c r="GM57" s="31"/>
      <c r="GN57" s="31"/>
      <c r="GO57" s="31"/>
      <c r="GP57" s="31"/>
      <c r="GQ57" s="31"/>
      <c r="GR57" s="31"/>
      <c r="GS57" s="31"/>
      <c r="GT57" s="31"/>
      <c r="GU57" s="31"/>
      <c r="GV57" s="31"/>
      <c r="GW57" s="31"/>
      <c r="GX57" s="31"/>
      <c r="GY57" s="31"/>
      <c r="GZ57" s="31"/>
      <c r="HA57" s="31"/>
      <c r="HB57" s="31"/>
      <c r="HC57" s="31"/>
      <c r="HD57" s="31"/>
      <c r="HE57" s="31"/>
      <c r="HF57" s="31"/>
      <c r="HG57" s="31"/>
      <c r="HH57" s="31"/>
      <c r="HI57" s="31"/>
      <c r="HJ57" s="31"/>
      <c r="HK57" s="31"/>
      <c r="HL57" s="31"/>
      <c r="HM57" s="31"/>
      <c r="HN57" s="31"/>
      <c r="HO57" s="31"/>
      <c r="HP57" s="31"/>
      <c r="HQ57" s="31"/>
      <c r="HR57" s="31"/>
      <c r="HS57" s="31"/>
      <c r="HT57" s="31"/>
      <c r="HU57" s="31"/>
      <c r="HV57" s="31"/>
      <c r="HW57" s="31"/>
      <c r="HX57" s="31"/>
      <c r="HY57" s="31"/>
      <c r="HZ57" s="31"/>
      <c r="IA57" s="31"/>
      <c r="IB57" s="31"/>
      <c r="IC57" s="31"/>
      <c r="ID57" s="31"/>
      <c r="IE57" s="31"/>
      <c r="IF57" s="31"/>
      <c r="IG57" s="31"/>
      <c r="IH57" s="31"/>
      <c r="II57" s="31"/>
      <c r="IJ57" s="31"/>
      <c r="IK57" s="31"/>
      <c r="IL57" s="31"/>
      <c r="IM57" s="31"/>
      <c r="IN57" s="31"/>
      <c r="IO57" s="31"/>
      <c r="IP57" s="31"/>
      <c r="IQ57" s="31"/>
      <c r="IR57" s="31"/>
      <c r="IS57" s="31"/>
      <c r="IT57" s="31"/>
      <c r="IU57" s="31"/>
      <c r="IV57" s="31"/>
      <c r="IW57" s="31"/>
      <c r="IX57" s="31"/>
      <c r="IY57" s="31"/>
      <c r="IZ57" s="31"/>
      <c r="JA57" s="31"/>
      <c r="JB57" s="31"/>
      <c r="JC57" s="31"/>
      <c r="JD57" s="31"/>
      <c r="JE57" s="31"/>
      <c r="JF57" s="31"/>
      <c r="JG57" s="31"/>
      <c r="JH57" s="31"/>
      <c r="JI57" s="31"/>
      <c r="JJ57" s="31"/>
      <c r="JK57" s="31"/>
      <c r="JL57" s="31"/>
      <c r="JM57" s="31"/>
      <c r="JN57" s="31"/>
      <c r="JO57" s="31"/>
      <c r="JP57" s="31"/>
      <c r="JQ57" s="31"/>
      <c r="JR57" s="31"/>
      <c r="JS57" s="31"/>
      <c r="JT57" s="31"/>
      <c r="JU57" s="31"/>
      <c r="JV57" s="31"/>
      <c r="JW57" s="31"/>
      <c r="JX57" s="31"/>
      <c r="JY57" s="31"/>
      <c r="JZ57" s="31"/>
      <c r="KA57" s="31"/>
      <c r="KB57" s="31"/>
      <c r="KC57" s="31"/>
      <c r="KD57" s="31"/>
      <c r="KE57" s="31"/>
      <c r="KF57" s="31"/>
      <c r="KG57" s="31"/>
      <c r="KH57" s="31"/>
      <c r="KI57" s="31"/>
      <c r="KJ57" s="31"/>
      <c r="KK57" s="31"/>
      <c r="KL57" s="31"/>
      <c r="KM57" s="31"/>
      <c r="KN57" s="31"/>
      <c r="KO57" s="31"/>
      <c r="KP57" s="31"/>
      <c r="KQ57" s="31"/>
      <c r="KR57" s="31"/>
      <c r="KS57" s="31"/>
      <c r="KT57" s="31"/>
      <c r="KU57" s="31"/>
      <c r="KV57" s="31"/>
      <c r="KW57" s="31"/>
      <c r="KX57" s="31"/>
      <c r="KY57" s="31"/>
      <c r="KZ57" s="31"/>
      <c r="LA57" s="31"/>
      <c r="LB57" s="31"/>
    </row>
    <row r="58" ht="16" customHeight="1" spans="1:314">
      <c r="A58" s="11"/>
      <c r="B58" s="7"/>
      <c r="C58" s="6">
        <v>45</v>
      </c>
      <c r="D58" s="22" t="s">
        <v>138</v>
      </c>
      <c r="E58" s="23" t="s">
        <v>139</v>
      </c>
      <c r="F58" s="22"/>
      <c r="G58" s="22"/>
      <c r="H58" s="22"/>
      <c r="I58" s="22"/>
      <c r="J58" s="22"/>
      <c r="K58" s="22">
        <v>2</v>
      </c>
      <c r="L58" s="22"/>
      <c r="M58" s="22"/>
      <c r="N58" s="22">
        <v>2</v>
      </c>
      <c r="O58" s="22">
        <v>32</v>
      </c>
      <c r="P58" s="22">
        <v>32</v>
      </c>
      <c r="Q58" s="22"/>
      <c r="R58" s="30" t="s">
        <v>90</v>
      </c>
      <c r="S58" s="30" t="s">
        <v>27</v>
      </c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  <c r="HX58" s="31"/>
      <c r="HY58" s="31"/>
      <c r="HZ58" s="31"/>
      <c r="IA58" s="31"/>
      <c r="IB58" s="31"/>
      <c r="IC58" s="31"/>
      <c r="ID58" s="31"/>
      <c r="IE58" s="31"/>
      <c r="IF58" s="31"/>
      <c r="IG58" s="31"/>
      <c r="IH58" s="31"/>
      <c r="II58" s="31"/>
      <c r="IJ58" s="31"/>
      <c r="IK58" s="31"/>
      <c r="IL58" s="31"/>
      <c r="IM58" s="31"/>
      <c r="IN58" s="31"/>
      <c r="IO58" s="31"/>
      <c r="IP58" s="31"/>
      <c r="IQ58" s="31"/>
      <c r="IR58" s="31"/>
      <c r="IS58" s="31"/>
      <c r="IT58" s="31"/>
      <c r="IU58" s="31"/>
      <c r="IV58" s="31"/>
      <c r="IW58" s="31"/>
      <c r="IX58" s="31"/>
      <c r="IY58" s="31"/>
      <c r="IZ58" s="31"/>
      <c r="JA58" s="31"/>
      <c r="JB58" s="31"/>
      <c r="JC58" s="31"/>
      <c r="JD58" s="31"/>
      <c r="JE58" s="31"/>
      <c r="JF58" s="31"/>
      <c r="JG58" s="31"/>
      <c r="JH58" s="31"/>
      <c r="JI58" s="31"/>
      <c r="JJ58" s="31"/>
      <c r="JK58" s="31"/>
      <c r="JL58" s="31"/>
      <c r="JM58" s="31"/>
      <c r="JN58" s="31"/>
      <c r="JO58" s="31"/>
      <c r="JP58" s="31"/>
      <c r="JQ58" s="31"/>
      <c r="JR58" s="31"/>
      <c r="JS58" s="31"/>
      <c r="JT58" s="31"/>
      <c r="JU58" s="31"/>
      <c r="JV58" s="31"/>
      <c r="JW58" s="31"/>
      <c r="JX58" s="31"/>
      <c r="JY58" s="31"/>
      <c r="JZ58" s="31"/>
      <c r="KA58" s="31"/>
      <c r="KB58" s="31"/>
      <c r="KC58" s="31"/>
      <c r="KD58" s="31"/>
      <c r="KE58" s="31"/>
      <c r="KF58" s="31"/>
      <c r="KG58" s="31"/>
      <c r="KH58" s="31"/>
      <c r="KI58" s="31"/>
      <c r="KJ58" s="31"/>
      <c r="KK58" s="31"/>
      <c r="KL58" s="31"/>
      <c r="KM58" s="31"/>
      <c r="KN58" s="31"/>
      <c r="KO58" s="31"/>
      <c r="KP58" s="31"/>
      <c r="KQ58" s="31"/>
      <c r="KR58" s="31"/>
      <c r="KS58" s="31"/>
      <c r="KT58" s="31"/>
      <c r="KU58" s="31"/>
      <c r="KV58" s="31"/>
      <c r="KW58" s="31"/>
      <c r="KX58" s="31"/>
      <c r="KY58" s="31"/>
      <c r="KZ58" s="31"/>
      <c r="LA58" s="31"/>
      <c r="LB58" s="31"/>
    </row>
    <row r="59" ht="16" customHeight="1" spans="1:314">
      <c r="A59" s="11"/>
      <c r="B59" s="7"/>
      <c r="C59" s="6">
        <v>46</v>
      </c>
      <c r="D59" s="22" t="s">
        <v>140</v>
      </c>
      <c r="E59" s="23" t="s">
        <v>141</v>
      </c>
      <c r="F59" s="22"/>
      <c r="G59" s="22"/>
      <c r="H59" s="22"/>
      <c r="I59" s="22"/>
      <c r="J59" s="22"/>
      <c r="K59" s="22">
        <v>2</v>
      </c>
      <c r="L59" s="22"/>
      <c r="M59" s="22"/>
      <c r="N59" s="22">
        <v>2</v>
      </c>
      <c r="O59" s="22">
        <v>32</v>
      </c>
      <c r="P59" s="22">
        <v>32</v>
      </c>
      <c r="Q59" s="22"/>
      <c r="R59" s="30" t="s">
        <v>90</v>
      </c>
      <c r="S59" s="30" t="s">
        <v>18</v>
      </c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  <c r="GQ59" s="31"/>
      <c r="GR59" s="31"/>
      <c r="GS59" s="31"/>
      <c r="GT59" s="31"/>
      <c r="GU59" s="31"/>
      <c r="GV59" s="31"/>
      <c r="GW59" s="31"/>
      <c r="GX59" s="31"/>
      <c r="GY59" s="31"/>
      <c r="GZ59" s="31"/>
      <c r="HA59" s="31"/>
      <c r="HB59" s="31"/>
      <c r="HC59" s="31"/>
      <c r="HD59" s="31"/>
      <c r="HE59" s="31"/>
      <c r="HF59" s="31"/>
      <c r="HG59" s="31"/>
      <c r="HH59" s="31"/>
      <c r="HI59" s="31"/>
      <c r="HJ59" s="31"/>
      <c r="HK59" s="31"/>
      <c r="HL59" s="31"/>
      <c r="HM59" s="31"/>
      <c r="HN59" s="31"/>
      <c r="HO59" s="31"/>
      <c r="HP59" s="31"/>
      <c r="HQ59" s="31"/>
      <c r="HR59" s="31"/>
      <c r="HS59" s="31"/>
      <c r="HT59" s="31"/>
      <c r="HU59" s="31"/>
      <c r="HV59" s="31"/>
      <c r="HW59" s="31"/>
      <c r="HX59" s="31"/>
      <c r="HY59" s="31"/>
      <c r="HZ59" s="31"/>
      <c r="IA59" s="31"/>
      <c r="IB59" s="31"/>
      <c r="IC59" s="31"/>
      <c r="ID59" s="31"/>
      <c r="IE59" s="31"/>
      <c r="IF59" s="31"/>
      <c r="IG59" s="31"/>
      <c r="IH59" s="31"/>
      <c r="II59" s="31"/>
      <c r="IJ59" s="31"/>
      <c r="IK59" s="31"/>
      <c r="IL59" s="31"/>
      <c r="IM59" s="31"/>
      <c r="IN59" s="31"/>
      <c r="IO59" s="31"/>
      <c r="IP59" s="31"/>
      <c r="IQ59" s="31"/>
      <c r="IR59" s="31"/>
      <c r="IS59" s="31"/>
      <c r="IT59" s="31"/>
      <c r="IU59" s="31"/>
      <c r="IV59" s="31"/>
      <c r="IW59" s="31"/>
      <c r="IX59" s="31"/>
      <c r="IY59" s="31"/>
      <c r="IZ59" s="31"/>
      <c r="JA59" s="31"/>
      <c r="JB59" s="31"/>
      <c r="JC59" s="31"/>
      <c r="JD59" s="31"/>
      <c r="JE59" s="31"/>
      <c r="JF59" s="31"/>
      <c r="JG59" s="31"/>
      <c r="JH59" s="31"/>
      <c r="JI59" s="31"/>
      <c r="JJ59" s="31"/>
      <c r="JK59" s="31"/>
      <c r="JL59" s="31"/>
      <c r="JM59" s="31"/>
      <c r="JN59" s="31"/>
      <c r="JO59" s="31"/>
      <c r="JP59" s="31"/>
      <c r="JQ59" s="31"/>
      <c r="JR59" s="31"/>
      <c r="JS59" s="31"/>
      <c r="JT59" s="31"/>
      <c r="JU59" s="31"/>
      <c r="JV59" s="31"/>
      <c r="JW59" s="31"/>
      <c r="JX59" s="31"/>
      <c r="JY59" s="31"/>
      <c r="JZ59" s="31"/>
      <c r="KA59" s="31"/>
      <c r="KB59" s="31"/>
      <c r="KC59" s="31"/>
      <c r="KD59" s="31"/>
      <c r="KE59" s="31"/>
      <c r="KF59" s="31"/>
      <c r="KG59" s="31"/>
      <c r="KH59" s="31"/>
      <c r="KI59" s="31"/>
      <c r="KJ59" s="31"/>
      <c r="KK59" s="31"/>
      <c r="KL59" s="31"/>
      <c r="KM59" s="31"/>
      <c r="KN59" s="31"/>
      <c r="KO59" s="31"/>
      <c r="KP59" s="31"/>
      <c r="KQ59" s="31"/>
      <c r="KR59" s="31"/>
      <c r="KS59" s="31"/>
      <c r="KT59" s="31"/>
      <c r="KU59" s="31"/>
      <c r="KV59" s="31"/>
      <c r="KW59" s="31"/>
      <c r="KX59" s="31"/>
      <c r="KY59" s="31"/>
      <c r="KZ59" s="31"/>
      <c r="LA59" s="31"/>
      <c r="LB59" s="31"/>
    </row>
    <row r="60" ht="16" customHeight="1" spans="1:314">
      <c r="A60" s="11"/>
      <c r="B60" s="7"/>
      <c r="C60" s="6">
        <v>47</v>
      </c>
      <c r="D60" s="22" t="s">
        <v>142</v>
      </c>
      <c r="E60" s="23" t="s">
        <v>143</v>
      </c>
      <c r="F60" s="22"/>
      <c r="G60" s="22"/>
      <c r="H60" s="22">
        <v>2</v>
      </c>
      <c r="I60" s="22"/>
      <c r="J60" s="22"/>
      <c r="K60" s="22"/>
      <c r="L60" s="22"/>
      <c r="M60" s="22"/>
      <c r="N60" s="22">
        <v>2</v>
      </c>
      <c r="O60" s="22">
        <v>32</v>
      </c>
      <c r="P60" s="22">
        <v>32</v>
      </c>
      <c r="Q60" s="22"/>
      <c r="R60" s="30" t="s">
        <v>90</v>
      </c>
      <c r="S60" s="30" t="s">
        <v>27</v>
      </c>
      <c r="T60" s="31"/>
      <c r="U60" s="31"/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  <c r="BG60" s="31"/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1"/>
      <c r="BZ60" s="31"/>
      <c r="CA60" s="31"/>
      <c r="CB60" s="31"/>
      <c r="CC60" s="31"/>
      <c r="CD60" s="31"/>
      <c r="CE60" s="31"/>
      <c r="CF60" s="31"/>
      <c r="CG60" s="31"/>
      <c r="CH60" s="31"/>
      <c r="CI60" s="31"/>
      <c r="CJ60" s="31"/>
      <c r="CK60" s="31"/>
      <c r="CL60" s="31"/>
      <c r="CM60" s="31"/>
      <c r="CN60" s="31"/>
      <c r="CO60" s="31"/>
      <c r="CP60" s="31"/>
      <c r="CQ60" s="31"/>
      <c r="CR60" s="31"/>
      <c r="CS60" s="31"/>
      <c r="CT60" s="31"/>
      <c r="CU60" s="31"/>
      <c r="CV60" s="31"/>
      <c r="CW60" s="31"/>
      <c r="CX60" s="31"/>
      <c r="CY60" s="31"/>
      <c r="CZ60" s="31"/>
      <c r="DA60" s="31"/>
      <c r="DB60" s="31"/>
      <c r="DC60" s="31"/>
      <c r="DD60" s="31"/>
      <c r="DE60" s="31"/>
      <c r="DF60" s="31"/>
      <c r="DG60" s="31"/>
      <c r="DH60" s="31"/>
      <c r="DI60" s="31"/>
      <c r="DJ60" s="31"/>
      <c r="DK60" s="31"/>
      <c r="DL60" s="31"/>
      <c r="DM60" s="31"/>
      <c r="DN60" s="31"/>
      <c r="DO60" s="31"/>
      <c r="DP60" s="31"/>
      <c r="DQ60" s="31"/>
      <c r="DR60" s="31"/>
      <c r="DS60" s="31"/>
      <c r="DT60" s="31"/>
      <c r="DU60" s="31"/>
      <c r="DV60" s="31"/>
      <c r="DW60" s="31"/>
      <c r="DX60" s="31"/>
      <c r="DY60" s="31"/>
      <c r="DZ60" s="31"/>
      <c r="EA60" s="31"/>
      <c r="EB60" s="31"/>
      <c r="EC60" s="31"/>
      <c r="ED60" s="31"/>
      <c r="EE60" s="31"/>
      <c r="EF60" s="31"/>
      <c r="EG60" s="31"/>
      <c r="EH60" s="31"/>
      <c r="EI60" s="31"/>
      <c r="EJ60" s="31"/>
      <c r="EK60" s="31"/>
      <c r="EL60" s="31"/>
      <c r="EM60" s="31"/>
      <c r="EN60" s="31"/>
      <c r="EO60" s="31"/>
      <c r="EP60" s="31"/>
      <c r="EQ60" s="31"/>
      <c r="ER60" s="31"/>
      <c r="ES60" s="31"/>
      <c r="ET60" s="31"/>
      <c r="EU60" s="31"/>
      <c r="EV60" s="31"/>
      <c r="EW60" s="31"/>
      <c r="EX60" s="31"/>
      <c r="EY60" s="31"/>
      <c r="EZ60" s="31"/>
      <c r="FA60" s="31"/>
      <c r="FB60" s="31"/>
      <c r="FC60" s="31"/>
      <c r="FD60" s="31"/>
      <c r="FE60" s="31"/>
      <c r="FF60" s="31"/>
      <c r="FG60" s="31"/>
      <c r="FH60" s="31"/>
      <c r="FI60" s="31"/>
      <c r="FJ60" s="31"/>
      <c r="FK60" s="31"/>
      <c r="FL60" s="31"/>
      <c r="FM60" s="31"/>
      <c r="FN60" s="31"/>
      <c r="FO60" s="31"/>
      <c r="FP60" s="31"/>
      <c r="FQ60" s="31"/>
      <c r="FR60" s="31"/>
      <c r="FS60" s="31"/>
      <c r="FT60" s="31"/>
      <c r="FU60" s="31"/>
      <c r="FV60" s="31"/>
      <c r="FW60" s="31"/>
      <c r="FX60" s="31"/>
      <c r="FY60" s="31"/>
      <c r="FZ60" s="31"/>
      <c r="GA60" s="31"/>
      <c r="GB60" s="31"/>
      <c r="GC60" s="31"/>
      <c r="GD60" s="31"/>
      <c r="GE60" s="31"/>
      <c r="GF60" s="31"/>
      <c r="GG60" s="31"/>
      <c r="GH60" s="31"/>
      <c r="GI60" s="31"/>
      <c r="GJ60" s="31"/>
      <c r="GK60" s="31"/>
      <c r="GL60" s="31"/>
      <c r="GM60" s="31"/>
      <c r="GN60" s="31"/>
      <c r="GO60" s="31"/>
      <c r="GP60" s="31"/>
      <c r="GQ60" s="31"/>
      <c r="GR60" s="31"/>
      <c r="GS60" s="31"/>
      <c r="GT60" s="31"/>
      <c r="GU60" s="31"/>
      <c r="GV60" s="31"/>
      <c r="GW60" s="31"/>
      <c r="GX60" s="31"/>
      <c r="GY60" s="31"/>
      <c r="GZ60" s="31"/>
      <c r="HA60" s="31"/>
      <c r="HB60" s="31"/>
      <c r="HC60" s="31"/>
      <c r="HD60" s="31"/>
      <c r="HE60" s="31"/>
      <c r="HF60" s="31"/>
      <c r="HG60" s="31"/>
      <c r="HH60" s="31"/>
      <c r="HI60" s="31"/>
      <c r="HJ60" s="31"/>
      <c r="HK60" s="31"/>
      <c r="HL60" s="31"/>
      <c r="HM60" s="31"/>
      <c r="HN60" s="31"/>
      <c r="HO60" s="31"/>
      <c r="HP60" s="31"/>
      <c r="HQ60" s="31"/>
      <c r="HR60" s="31"/>
      <c r="HS60" s="31"/>
      <c r="HT60" s="31"/>
      <c r="HU60" s="31"/>
      <c r="HV60" s="31"/>
      <c r="HW60" s="31"/>
      <c r="HX60" s="31"/>
      <c r="HY60" s="31"/>
      <c r="HZ60" s="31"/>
      <c r="IA60" s="31"/>
      <c r="IB60" s="31"/>
      <c r="IC60" s="31"/>
      <c r="ID60" s="31"/>
      <c r="IE60" s="31"/>
      <c r="IF60" s="31"/>
      <c r="IG60" s="31"/>
      <c r="IH60" s="31"/>
      <c r="II60" s="31"/>
      <c r="IJ60" s="31"/>
      <c r="IK60" s="31"/>
      <c r="IL60" s="31"/>
      <c r="IM60" s="31"/>
      <c r="IN60" s="31"/>
      <c r="IO60" s="31"/>
      <c r="IP60" s="31"/>
      <c r="IQ60" s="31"/>
      <c r="IR60" s="31"/>
      <c r="IS60" s="31"/>
      <c r="IT60" s="31"/>
      <c r="IU60" s="31"/>
      <c r="IV60" s="31"/>
      <c r="IW60" s="31"/>
      <c r="IX60" s="31"/>
      <c r="IY60" s="31"/>
      <c r="IZ60" s="31"/>
      <c r="JA60" s="31"/>
      <c r="JB60" s="31"/>
      <c r="JC60" s="31"/>
      <c r="JD60" s="31"/>
      <c r="JE60" s="31"/>
      <c r="JF60" s="31"/>
      <c r="JG60" s="31"/>
      <c r="JH60" s="31"/>
      <c r="JI60" s="31"/>
      <c r="JJ60" s="31"/>
      <c r="JK60" s="31"/>
      <c r="JL60" s="31"/>
      <c r="JM60" s="31"/>
      <c r="JN60" s="31"/>
      <c r="JO60" s="31"/>
      <c r="JP60" s="31"/>
      <c r="JQ60" s="31"/>
      <c r="JR60" s="31"/>
      <c r="JS60" s="31"/>
      <c r="JT60" s="31"/>
      <c r="JU60" s="31"/>
      <c r="JV60" s="31"/>
      <c r="JW60" s="31"/>
      <c r="JX60" s="31"/>
      <c r="JY60" s="31"/>
      <c r="JZ60" s="31"/>
      <c r="KA60" s="31"/>
      <c r="KB60" s="31"/>
      <c r="KC60" s="31"/>
      <c r="KD60" s="31"/>
      <c r="KE60" s="31"/>
      <c r="KF60" s="31"/>
      <c r="KG60" s="31"/>
      <c r="KH60" s="31"/>
      <c r="KI60" s="31"/>
      <c r="KJ60" s="31"/>
      <c r="KK60" s="31"/>
      <c r="KL60" s="31"/>
      <c r="KM60" s="31"/>
      <c r="KN60" s="31"/>
      <c r="KO60" s="31"/>
      <c r="KP60" s="31"/>
      <c r="KQ60" s="31"/>
      <c r="KR60" s="31"/>
      <c r="KS60" s="31"/>
      <c r="KT60" s="31"/>
      <c r="KU60" s="31"/>
      <c r="KV60" s="31"/>
      <c r="KW60" s="31"/>
      <c r="KX60" s="31"/>
      <c r="KY60" s="31"/>
      <c r="KZ60" s="31"/>
      <c r="LA60" s="31"/>
      <c r="LB60" s="31"/>
    </row>
    <row r="61" ht="16" customHeight="1" spans="1:314">
      <c r="A61" s="11"/>
      <c r="B61" s="7"/>
      <c r="C61" s="6">
        <v>48</v>
      </c>
      <c r="D61" s="22" t="s">
        <v>144</v>
      </c>
      <c r="E61" s="23" t="s">
        <v>145</v>
      </c>
      <c r="F61" s="22"/>
      <c r="G61" s="22"/>
      <c r="H61" s="22"/>
      <c r="I61" s="22"/>
      <c r="J61" s="22">
        <v>2</v>
      </c>
      <c r="K61" s="22"/>
      <c r="L61" s="22"/>
      <c r="M61" s="22"/>
      <c r="N61" s="22">
        <v>2</v>
      </c>
      <c r="O61" s="22">
        <v>32</v>
      </c>
      <c r="P61" s="22">
        <v>32</v>
      </c>
      <c r="Q61" s="22"/>
      <c r="R61" s="30" t="s">
        <v>90</v>
      </c>
      <c r="S61" s="30" t="s">
        <v>27</v>
      </c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  <c r="HR61" s="31"/>
      <c r="HS61" s="31"/>
      <c r="HT61" s="31"/>
      <c r="HU61" s="31"/>
      <c r="HV61" s="31"/>
      <c r="HW61" s="31"/>
      <c r="HX61" s="31"/>
      <c r="HY61" s="31"/>
      <c r="HZ61" s="31"/>
      <c r="IA61" s="31"/>
      <c r="IB61" s="31"/>
      <c r="IC61" s="31"/>
      <c r="ID61" s="31"/>
      <c r="IE61" s="31"/>
      <c r="IF61" s="31"/>
      <c r="IG61" s="31"/>
      <c r="IH61" s="31"/>
      <c r="II61" s="31"/>
      <c r="IJ61" s="31"/>
      <c r="IK61" s="31"/>
      <c r="IL61" s="31"/>
      <c r="IM61" s="31"/>
      <c r="IN61" s="31"/>
      <c r="IO61" s="31"/>
      <c r="IP61" s="31"/>
      <c r="IQ61" s="31"/>
      <c r="IR61" s="31"/>
      <c r="IS61" s="31"/>
      <c r="IT61" s="31"/>
      <c r="IU61" s="31"/>
      <c r="IV61" s="31"/>
      <c r="IW61" s="31"/>
      <c r="IX61" s="31"/>
      <c r="IY61" s="31"/>
      <c r="IZ61" s="31"/>
      <c r="JA61" s="31"/>
      <c r="JB61" s="31"/>
      <c r="JC61" s="31"/>
      <c r="JD61" s="31"/>
      <c r="JE61" s="31"/>
      <c r="JF61" s="31"/>
      <c r="JG61" s="31"/>
      <c r="JH61" s="31"/>
      <c r="JI61" s="31"/>
      <c r="JJ61" s="31"/>
      <c r="JK61" s="31"/>
      <c r="JL61" s="31"/>
      <c r="JM61" s="31"/>
      <c r="JN61" s="31"/>
      <c r="JO61" s="31"/>
      <c r="JP61" s="31"/>
      <c r="JQ61" s="31"/>
      <c r="JR61" s="31"/>
      <c r="JS61" s="31"/>
      <c r="JT61" s="31"/>
      <c r="JU61" s="31"/>
      <c r="JV61" s="31"/>
      <c r="JW61" s="31"/>
      <c r="JX61" s="31"/>
      <c r="JY61" s="31"/>
      <c r="JZ61" s="31"/>
      <c r="KA61" s="31"/>
      <c r="KB61" s="31"/>
      <c r="KC61" s="31"/>
      <c r="KD61" s="31"/>
      <c r="KE61" s="31"/>
      <c r="KF61" s="31"/>
      <c r="KG61" s="31"/>
      <c r="KH61" s="31"/>
      <c r="KI61" s="31"/>
      <c r="KJ61" s="31"/>
      <c r="KK61" s="31"/>
      <c r="KL61" s="31"/>
      <c r="KM61" s="31"/>
      <c r="KN61" s="31"/>
      <c r="KO61" s="31"/>
      <c r="KP61" s="31"/>
      <c r="KQ61" s="31"/>
      <c r="KR61" s="31"/>
      <c r="KS61" s="31"/>
      <c r="KT61" s="31"/>
      <c r="KU61" s="31"/>
      <c r="KV61" s="31"/>
      <c r="KW61" s="31"/>
      <c r="KX61" s="31"/>
      <c r="KY61" s="31"/>
      <c r="KZ61" s="31"/>
      <c r="LA61" s="31"/>
      <c r="LB61" s="31"/>
    </row>
    <row r="62" ht="16" customHeight="1" spans="1:19">
      <c r="A62" s="11"/>
      <c r="B62" s="27" t="s">
        <v>146</v>
      </c>
      <c r="C62" s="6">
        <v>49</v>
      </c>
      <c r="D62" s="22" t="s">
        <v>147</v>
      </c>
      <c r="E62" s="23" t="s">
        <v>148</v>
      </c>
      <c r="F62" s="22"/>
      <c r="G62" s="22"/>
      <c r="H62" s="22"/>
      <c r="I62" s="22">
        <v>2</v>
      </c>
      <c r="J62" s="22"/>
      <c r="K62" s="22"/>
      <c r="L62" s="22"/>
      <c r="M62" s="22"/>
      <c r="N62" s="22">
        <v>2</v>
      </c>
      <c r="O62" s="22">
        <v>32</v>
      </c>
      <c r="P62" s="22">
        <v>32</v>
      </c>
      <c r="Q62" s="22"/>
      <c r="R62" s="30" t="s">
        <v>90</v>
      </c>
      <c r="S62" s="30" t="s">
        <v>27</v>
      </c>
    </row>
    <row r="63" ht="28" customHeight="1" spans="1:19">
      <c r="A63" s="11"/>
      <c r="B63" s="27"/>
      <c r="C63" s="6">
        <v>50</v>
      </c>
      <c r="D63" s="22" t="s">
        <v>149</v>
      </c>
      <c r="E63" s="23" t="s">
        <v>150</v>
      </c>
      <c r="F63" s="22"/>
      <c r="G63" s="22"/>
      <c r="H63" s="22"/>
      <c r="I63" s="22"/>
      <c r="J63" s="22">
        <v>2</v>
      </c>
      <c r="K63" s="22"/>
      <c r="L63" s="22"/>
      <c r="M63" s="22"/>
      <c r="N63" s="22">
        <v>2</v>
      </c>
      <c r="O63" s="22">
        <v>32</v>
      </c>
      <c r="P63" s="22">
        <v>32</v>
      </c>
      <c r="Q63" s="22"/>
      <c r="R63" s="30" t="s">
        <v>90</v>
      </c>
      <c r="S63" s="30" t="s">
        <v>27</v>
      </c>
    </row>
    <row r="64" ht="16" customHeight="1" spans="1:19">
      <c r="A64" s="11"/>
      <c r="B64" s="27"/>
      <c r="C64" s="6">
        <v>51</v>
      </c>
      <c r="D64" s="22" t="s">
        <v>151</v>
      </c>
      <c r="E64" s="23" t="s">
        <v>152</v>
      </c>
      <c r="F64" s="22"/>
      <c r="G64" s="22"/>
      <c r="H64" s="22"/>
      <c r="I64" s="22"/>
      <c r="J64" s="22"/>
      <c r="K64" s="22">
        <v>2</v>
      </c>
      <c r="L64" s="22"/>
      <c r="M64" s="22"/>
      <c r="N64" s="22">
        <v>2</v>
      </c>
      <c r="O64" s="22">
        <v>32</v>
      </c>
      <c r="P64" s="22">
        <v>32</v>
      </c>
      <c r="Q64" s="22"/>
      <c r="R64" s="30" t="s">
        <v>90</v>
      </c>
      <c r="S64" s="30" t="s">
        <v>27</v>
      </c>
    </row>
    <row r="65" ht="16" customHeight="1" spans="1:19">
      <c r="A65" s="11"/>
      <c r="B65" s="27"/>
      <c r="C65" s="6">
        <v>52</v>
      </c>
      <c r="D65" s="22" t="s">
        <v>153</v>
      </c>
      <c r="E65" s="23" t="s">
        <v>154</v>
      </c>
      <c r="F65" s="22"/>
      <c r="G65" s="22"/>
      <c r="H65" s="22"/>
      <c r="I65" s="22"/>
      <c r="J65" s="22"/>
      <c r="K65" s="22"/>
      <c r="L65" s="22">
        <v>2</v>
      </c>
      <c r="M65" s="22"/>
      <c r="N65" s="22">
        <v>2</v>
      </c>
      <c r="O65" s="22">
        <v>32</v>
      </c>
      <c r="P65" s="22">
        <v>32</v>
      </c>
      <c r="Q65" s="22"/>
      <c r="R65" s="30" t="s">
        <v>90</v>
      </c>
      <c r="S65" s="30" t="s">
        <v>27</v>
      </c>
    </row>
    <row r="66" ht="24" customHeight="1" spans="1:19">
      <c r="A66" s="11"/>
      <c r="B66" s="27"/>
      <c r="C66" s="6">
        <v>53</v>
      </c>
      <c r="D66" s="22" t="s">
        <v>155</v>
      </c>
      <c r="E66" s="23" t="s">
        <v>156</v>
      </c>
      <c r="F66" s="22"/>
      <c r="G66" s="22"/>
      <c r="H66" s="22"/>
      <c r="I66" s="22"/>
      <c r="J66" s="22">
        <v>2</v>
      </c>
      <c r="K66" s="22"/>
      <c r="L66" s="22"/>
      <c r="M66" s="22"/>
      <c r="N66" s="22">
        <v>2</v>
      </c>
      <c r="O66" s="22">
        <v>32</v>
      </c>
      <c r="P66" s="22">
        <v>32</v>
      </c>
      <c r="Q66" s="22"/>
      <c r="R66" s="30" t="s">
        <v>90</v>
      </c>
      <c r="S66" s="30" t="s">
        <v>27</v>
      </c>
    </row>
    <row r="67" ht="16" customHeight="1" spans="1:19">
      <c r="A67" s="11"/>
      <c r="B67" s="32"/>
      <c r="C67" s="6">
        <v>54</v>
      </c>
      <c r="D67" s="22" t="s">
        <v>157</v>
      </c>
      <c r="E67" s="23" t="s">
        <v>158</v>
      </c>
      <c r="F67" s="22"/>
      <c r="G67" s="22"/>
      <c r="H67" s="22"/>
      <c r="I67" s="22">
        <v>2</v>
      </c>
      <c r="J67" s="22"/>
      <c r="K67" s="22"/>
      <c r="L67" s="22"/>
      <c r="M67" s="22"/>
      <c r="N67" s="22">
        <v>2</v>
      </c>
      <c r="O67" s="22">
        <v>32</v>
      </c>
      <c r="P67" s="22">
        <v>32</v>
      </c>
      <c r="Q67" s="22"/>
      <c r="R67" s="30" t="s">
        <v>90</v>
      </c>
      <c r="S67" s="30" t="s">
        <v>27</v>
      </c>
    </row>
    <row r="68" ht="16" customHeight="1" spans="1:19">
      <c r="A68" s="11"/>
      <c r="B68" s="32"/>
      <c r="C68" s="6">
        <v>55</v>
      </c>
      <c r="D68" s="22" t="s">
        <v>159</v>
      </c>
      <c r="E68" s="23" t="s">
        <v>160</v>
      </c>
      <c r="F68" s="22"/>
      <c r="G68" s="22"/>
      <c r="H68" s="22"/>
      <c r="I68" s="22"/>
      <c r="J68" s="22" t="s">
        <v>161</v>
      </c>
      <c r="K68" s="22"/>
      <c r="L68" s="22"/>
      <c r="M68" s="22"/>
      <c r="N68" s="22">
        <v>2</v>
      </c>
      <c r="O68" s="22">
        <v>32</v>
      </c>
      <c r="P68" s="22">
        <v>16</v>
      </c>
      <c r="Q68" s="22">
        <v>16</v>
      </c>
      <c r="R68" s="30" t="s">
        <v>90</v>
      </c>
      <c r="S68" s="30" t="s">
        <v>27</v>
      </c>
    </row>
    <row r="69" ht="16" customHeight="1" spans="1:19">
      <c r="A69" s="11"/>
      <c r="B69" s="32"/>
      <c r="C69" s="6">
        <v>56</v>
      </c>
      <c r="D69" s="10" t="s">
        <v>162</v>
      </c>
      <c r="E69" s="14" t="s">
        <v>163</v>
      </c>
      <c r="F69" s="10"/>
      <c r="G69" s="10"/>
      <c r="H69" s="10"/>
      <c r="I69" s="10">
        <v>3</v>
      </c>
      <c r="J69" s="10"/>
      <c r="K69" s="10"/>
      <c r="L69" s="10"/>
      <c r="M69" s="10"/>
      <c r="N69" s="10">
        <v>3</v>
      </c>
      <c r="O69" s="10">
        <v>48</v>
      </c>
      <c r="P69" s="10">
        <v>48</v>
      </c>
      <c r="Q69" s="10"/>
      <c r="R69" s="29" t="s">
        <v>90</v>
      </c>
      <c r="S69" s="29" t="s">
        <v>18</v>
      </c>
    </row>
    <row r="70" ht="16" customHeight="1" spans="1:19">
      <c r="A70" s="11"/>
      <c r="B70" s="32"/>
      <c r="C70" s="6">
        <v>57</v>
      </c>
      <c r="D70" s="10" t="s">
        <v>164</v>
      </c>
      <c r="E70" s="23" t="s">
        <v>165</v>
      </c>
      <c r="F70" s="22"/>
      <c r="G70" s="22"/>
      <c r="H70" s="22"/>
      <c r="I70" s="22"/>
      <c r="J70" s="22" t="s">
        <v>161</v>
      </c>
      <c r="K70" s="22"/>
      <c r="L70" s="10"/>
      <c r="M70" s="10"/>
      <c r="N70" s="10">
        <v>2</v>
      </c>
      <c r="O70" s="10">
        <v>32</v>
      </c>
      <c r="P70" s="10">
        <v>16</v>
      </c>
      <c r="Q70" s="10">
        <v>16</v>
      </c>
      <c r="R70" s="29" t="s">
        <v>90</v>
      </c>
      <c r="S70" s="29" t="s">
        <v>27</v>
      </c>
    </row>
    <row r="71" ht="16" customHeight="1" spans="1:19">
      <c r="A71" s="11"/>
      <c r="B71" s="32"/>
      <c r="C71" s="6">
        <v>58</v>
      </c>
      <c r="D71" s="22" t="s">
        <v>166</v>
      </c>
      <c r="E71" s="33" t="s">
        <v>167</v>
      </c>
      <c r="F71" s="22"/>
      <c r="G71" s="22"/>
      <c r="H71" s="22"/>
      <c r="I71" s="22" t="s">
        <v>168</v>
      </c>
      <c r="J71" s="22"/>
      <c r="K71" s="22"/>
      <c r="L71" s="22"/>
      <c r="M71" s="22"/>
      <c r="N71" s="22">
        <v>3</v>
      </c>
      <c r="O71" s="22">
        <v>48</v>
      </c>
      <c r="P71" s="22">
        <v>16</v>
      </c>
      <c r="Q71" s="22">
        <v>32</v>
      </c>
      <c r="R71" s="30" t="s">
        <v>66</v>
      </c>
      <c r="S71" s="30" t="s">
        <v>27</v>
      </c>
    </row>
    <row r="72" ht="16" customHeight="1" spans="1:19">
      <c r="A72" s="11"/>
      <c r="B72" s="32"/>
      <c r="C72" s="6">
        <v>59</v>
      </c>
      <c r="D72" s="22" t="s">
        <v>169</v>
      </c>
      <c r="E72" s="23" t="s">
        <v>170</v>
      </c>
      <c r="F72" s="22"/>
      <c r="G72" s="22"/>
      <c r="H72" s="22"/>
      <c r="I72" s="22"/>
      <c r="J72" s="22"/>
      <c r="K72" s="22" t="s">
        <v>97</v>
      </c>
      <c r="L72" s="22"/>
      <c r="M72" s="22"/>
      <c r="N72" s="22">
        <v>3</v>
      </c>
      <c r="O72" s="22">
        <v>48</v>
      </c>
      <c r="P72" s="22">
        <v>32</v>
      </c>
      <c r="Q72" s="22">
        <v>16</v>
      </c>
      <c r="R72" s="30" t="s">
        <v>66</v>
      </c>
      <c r="S72" s="30" t="s">
        <v>27</v>
      </c>
    </row>
    <row r="73" ht="16" customHeight="1" spans="1:19">
      <c r="A73" s="11"/>
      <c r="B73" s="32"/>
      <c r="C73" s="6">
        <v>60</v>
      </c>
      <c r="D73" s="22" t="s">
        <v>171</v>
      </c>
      <c r="E73" s="23" t="s">
        <v>172</v>
      </c>
      <c r="F73" s="22"/>
      <c r="G73" s="22"/>
      <c r="H73" s="22"/>
      <c r="I73" s="22"/>
      <c r="J73" s="22"/>
      <c r="K73" s="22">
        <v>2</v>
      </c>
      <c r="L73" s="22"/>
      <c r="M73" s="22"/>
      <c r="N73" s="22">
        <v>2</v>
      </c>
      <c r="O73" s="22">
        <v>32</v>
      </c>
      <c r="P73" s="22">
        <v>32</v>
      </c>
      <c r="Q73" s="22"/>
      <c r="R73" s="30" t="s">
        <v>90</v>
      </c>
      <c r="S73" s="30" t="s">
        <v>27</v>
      </c>
    </row>
    <row r="74" ht="16" customHeight="1" spans="1:19">
      <c r="A74" s="11"/>
      <c r="B74" s="32"/>
      <c r="C74" s="6">
        <v>61</v>
      </c>
      <c r="D74" s="10" t="s">
        <v>173</v>
      </c>
      <c r="E74" s="23" t="s">
        <v>174</v>
      </c>
      <c r="F74" s="22"/>
      <c r="G74" s="22"/>
      <c r="H74" s="22"/>
      <c r="I74" s="22"/>
      <c r="J74" s="22"/>
      <c r="K74" s="22" t="s">
        <v>161</v>
      </c>
      <c r="L74" s="10"/>
      <c r="M74" s="10"/>
      <c r="N74" s="10">
        <v>2</v>
      </c>
      <c r="O74" s="10">
        <v>32</v>
      </c>
      <c r="P74" s="10">
        <v>16</v>
      </c>
      <c r="Q74" s="10">
        <v>16</v>
      </c>
      <c r="R74" s="29" t="s">
        <v>90</v>
      </c>
      <c r="S74" s="29" t="s">
        <v>27</v>
      </c>
    </row>
    <row r="75" ht="16" customHeight="1" spans="1:19">
      <c r="A75" s="11"/>
      <c r="B75" s="32"/>
      <c r="C75" s="6">
        <v>62</v>
      </c>
      <c r="D75" s="22" t="s">
        <v>175</v>
      </c>
      <c r="E75" s="23" t="s">
        <v>176</v>
      </c>
      <c r="F75" s="22"/>
      <c r="G75" s="22"/>
      <c r="H75" s="22"/>
      <c r="I75" s="22"/>
      <c r="J75" s="22"/>
      <c r="K75" s="22">
        <v>2</v>
      </c>
      <c r="L75" s="22"/>
      <c r="M75" s="22"/>
      <c r="N75" s="22">
        <v>2</v>
      </c>
      <c r="O75" s="22">
        <v>32</v>
      </c>
      <c r="P75" s="22">
        <v>32</v>
      </c>
      <c r="Q75" s="22"/>
      <c r="R75" s="30" t="s">
        <v>90</v>
      </c>
      <c r="S75" s="30" t="s">
        <v>27</v>
      </c>
    </row>
    <row r="76" ht="16" customHeight="1" spans="1:19">
      <c r="A76" s="11"/>
      <c r="B76" s="32"/>
      <c r="C76" s="6">
        <v>63</v>
      </c>
      <c r="D76" s="22" t="s">
        <v>177</v>
      </c>
      <c r="E76" s="23" t="s">
        <v>178</v>
      </c>
      <c r="F76" s="22"/>
      <c r="G76" s="22"/>
      <c r="H76" s="22"/>
      <c r="I76" s="22"/>
      <c r="J76" s="22"/>
      <c r="K76" s="22">
        <v>2</v>
      </c>
      <c r="L76" s="22"/>
      <c r="M76" s="22"/>
      <c r="N76" s="22">
        <v>2</v>
      </c>
      <c r="O76" s="22">
        <v>32</v>
      </c>
      <c r="P76" s="22">
        <v>32</v>
      </c>
      <c r="Q76" s="22"/>
      <c r="R76" s="30" t="s">
        <v>179</v>
      </c>
      <c r="S76" s="30" t="s">
        <v>27</v>
      </c>
    </row>
    <row r="77" ht="16" customHeight="1" spans="1:19">
      <c r="A77" s="11"/>
      <c r="B77" s="32"/>
      <c r="C77" s="6">
        <v>64</v>
      </c>
      <c r="D77" s="22" t="s">
        <v>180</v>
      </c>
      <c r="E77" s="23" t="s">
        <v>181</v>
      </c>
      <c r="F77" s="22"/>
      <c r="G77" s="22"/>
      <c r="H77" s="22"/>
      <c r="I77" s="22"/>
      <c r="J77" s="22"/>
      <c r="K77" s="22"/>
      <c r="L77" s="22">
        <v>2</v>
      </c>
      <c r="M77" s="22"/>
      <c r="N77" s="22">
        <v>2</v>
      </c>
      <c r="O77" s="22">
        <v>32</v>
      </c>
      <c r="P77" s="22">
        <v>32</v>
      </c>
      <c r="Q77" s="22"/>
      <c r="R77" s="30" t="s">
        <v>182</v>
      </c>
      <c r="S77" s="30" t="s">
        <v>27</v>
      </c>
    </row>
    <row r="78" spans="1:19">
      <c r="A78" s="11"/>
      <c r="B78" s="32"/>
      <c r="C78" s="24" t="s">
        <v>183</v>
      </c>
      <c r="D78" s="25"/>
      <c r="E78" s="26"/>
      <c r="F78" s="4">
        <f>SUM(F50:F77)</f>
        <v>0</v>
      </c>
      <c r="G78" s="4">
        <f t="shared" ref="G78:P78" si="1">SUM(G50:G77)</f>
        <v>2</v>
      </c>
      <c r="H78" s="4">
        <f t="shared" si="1"/>
        <v>2</v>
      </c>
      <c r="I78" s="4">
        <f>SUM(I50:I77)+3</f>
        <v>12</v>
      </c>
      <c r="J78" s="4">
        <f>SUM(J50:J77)+4</f>
        <v>22</v>
      </c>
      <c r="K78" s="4">
        <f>SUM(K50:K77)+5</f>
        <v>19</v>
      </c>
      <c r="L78" s="4">
        <f t="shared" si="1"/>
        <v>4</v>
      </c>
      <c r="M78" s="4">
        <f t="shared" si="1"/>
        <v>0</v>
      </c>
      <c r="N78" s="4">
        <f t="shared" si="1"/>
        <v>61</v>
      </c>
      <c r="O78" s="4">
        <f t="shared" si="1"/>
        <v>976</v>
      </c>
      <c r="P78" s="4">
        <f t="shared" si="1"/>
        <v>880</v>
      </c>
      <c r="Q78" s="4">
        <f t="shared" ref="Q78" si="2">SUM(Q60:Q77)</f>
        <v>96</v>
      </c>
      <c r="R78" s="7"/>
      <c r="S78" s="7"/>
    </row>
    <row r="79" spans="1:19">
      <c r="A79" s="3"/>
      <c r="B79" s="4"/>
      <c r="C79" s="24" t="s">
        <v>184</v>
      </c>
      <c r="D79" s="25"/>
      <c r="E79" s="34"/>
      <c r="F79" s="4">
        <f>SUM(F27+F49+F78)</f>
        <v>29</v>
      </c>
      <c r="G79" s="4">
        <f t="shared" ref="G79:Q79" si="3">SUM(G27+G49+G78)</f>
        <v>26</v>
      </c>
      <c r="H79" s="4">
        <f t="shared" si="3"/>
        <v>22.5</v>
      </c>
      <c r="I79" s="4">
        <f t="shared" si="3"/>
        <v>25.5</v>
      </c>
      <c r="J79" s="4">
        <f t="shared" si="3"/>
        <v>31</v>
      </c>
      <c r="K79" s="4">
        <f t="shared" si="3"/>
        <v>19</v>
      </c>
      <c r="L79" s="4">
        <f t="shared" si="3"/>
        <v>4</v>
      </c>
      <c r="M79" s="4">
        <f t="shared" si="3"/>
        <v>0</v>
      </c>
      <c r="N79" s="4">
        <f t="shared" si="3"/>
        <v>153</v>
      </c>
      <c r="O79" s="4">
        <f t="shared" si="3"/>
        <v>2528</v>
      </c>
      <c r="P79" s="4">
        <f t="shared" si="3"/>
        <v>2392</v>
      </c>
      <c r="Q79" s="4">
        <f t="shared" si="3"/>
        <v>136</v>
      </c>
      <c r="R79" s="7"/>
      <c r="S79" s="7"/>
    </row>
    <row r="82" spans="4:4">
      <c r="D82" s="35"/>
    </row>
  </sheetData>
  <autoFilter xmlns:etc="http://www.wps.cn/officeDocument/2017/etCustomData" ref="A3:S79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8:E78"/>
    <mergeCell ref="C79:E79"/>
    <mergeCell ref="A4:A35"/>
    <mergeCell ref="A36:A78"/>
    <mergeCell ref="B4:B27"/>
    <mergeCell ref="B28:B35"/>
    <mergeCell ref="B36:B49"/>
    <mergeCell ref="B62:B78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  <ignoredErrors>
    <ignoredError sqref="F27:K27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B83D769CDD3747A1ACEADC3E9E1DD2B6_13</vt:lpwstr>
  </property>
  <property fmtid="{D5CDD505-2E9C-101B-9397-08002B2CF9AE}" pid="3" name="KSOProductBuildVer">
    <vt:lpwstr>2052-12.1.0.23125</vt:lpwstr>
  </property>
</Properties>
</file>