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8" r:id="rId1"/>
  </sheets>
  <definedNames>
    <definedName name="_xlnm._FilterDatabase" localSheetId="0" hidden="1">sheet1!$A$3:$T$93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<sst xmlns="http://schemas.openxmlformats.org/spreadsheetml/2006/main" count="346" uniqueCount="186">
  <si>
    <t>信息管理与信息系统（数据治理）专业本科学分制指导性教学计划表(2025)</t>
  </si>
  <si>
    <t>课程类型</t>
  </si>
  <si>
    <t>序号</t>
  </si>
  <si>
    <t>课程代码</t>
  </si>
  <si>
    <r>
      <rPr>
        <sz val="9"/>
        <rFont val="宋体"/>
        <charset val="134"/>
      </rPr>
      <t>课程名称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（中英文）</t>
    </r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</si>
  <si>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</si>
  <si>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</si>
  <si>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</si>
  <si>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</si>
  <si>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</si>
  <si>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</si>
  <si>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</si>
  <si>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</si>
  <si>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</si>
  <si>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</si>
  <si>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</si>
  <si>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</si>
  <si>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t>马克思主义学院</t>
  </si>
  <si>
    <t>考查</t>
  </si>
  <si>
    <t>060041B</t>
  </si>
  <si>
    <t>大学生心理健康                         
College-Student Mental Health</t>
  </si>
  <si>
    <t>学生处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</si>
  <si>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</si>
  <si>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with Chinese Characteristics</t>
    </r>
  </si>
  <si>
    <t>考试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</si>
  <si>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</si>
  <si>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 xml:space="preserve">
Xi Jinping Thought on Socialism with Chinese Characteristics for a New Era</t>
    </r>
  </si>
  <si>
    <t>1922030B</t>
  </si>
  <si>
    <r>
      <rPr>
        <sz val="9"/>
        <rFont val="宋体"/>
        <charset val="134"/>
      </rPr>
      <t>形式与政策（三）</t>
    </r>
    <r>
      <rPr>
        <sz val="9"/>
        <rFont val="Times New Roman"/>
        <charset val="134"/>
      </rPr>
      <t xml:space="preserve">                                     
 Current Affairs and PolicyIII</t>
    </r>
  </si>
  <si>
    <t>1922040B</t>
  </si>
  <si>
    <r>
      <rPr>
        <sz val="9"/>
        <rFont val="宋体"/>
        <charset val="134"/>
      </rPr>
      <t>形式与政策（四）</t>
    </r>
    <r>
      <rPr>
        <sz val="9"/>
        <rFont val="Times New Roman"/>
        <charset val="134"/>
      </rPr>
      <t xml:space="preserve">                       
Current Affairs and PolicyIV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</si>
  <si>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</si>
  <si>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</si>
  <si>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</si>
  <si>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
Outline of Modern History of China</t>
    </r>
  </si>
  <si>
    <t>CE111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</si>
  <si>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Ⅰ
College EnglishⅠ</t>
    </r>
  </si>
  <si>
    <t>华侨
学院</t>
  </si>
  <si>
    <t>CE112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</si>
  <si>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
College English Ⅱ</t>
    </r>
  </si>
  <si>
    <t>GE125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</si>
  <si>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Business Writing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</si>
  <si>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</si>
  <si>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Physical Education I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</si>
  <si>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</si>
  <si>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</si>
  <si>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Physical Education II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</si>
  <si>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</si>
  <si>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Physical Education III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</si>
  <si>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</si>
  <si>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Physical Education IV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</si>
  <si>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</si>
  <si>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
Military Theory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</si>
  <si>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</si>
  <si>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 xml:space="preserve">                                  
National Security Education</t>
    </r>
  </si>
  <si>
    <t>保卫处
管工学院</t>
  </si>
  <si>
    <t>MAT111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</si>
  <si>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
Calculus Ⅰ</t>
    </r>
  </si>
  <si>
    <t>MAT112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</si>
  <si>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
Calculus Ⅱ</t>
    </r>
  </si>
  <si>
    <t>MAT221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</si>
  <si>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</si>
  <si>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MAT231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</si>
  <si>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
Probabilities and Statistics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</si>
  <si>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</si>
  <si>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                         
 Introduction to Artificial Intelligence</t>
    </r>
  </si>
  <si>
    <t>2125002A</t>
  </si>
  <si>
    <t>AI4Value：人工智能财经场景应用
AI4Value: Applications of AI in Financial Scenarios</t>
  </si>
  <si>
    <t>人工智能学院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</si>
  <si>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</si>
  <si>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</si>
  <si>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</si>
  <si>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</si>
  <si>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</si>
  <si>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</si>
  <si>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</si>
  <si>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</si>
  <si>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</si>
  <si>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</si>
  <si>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</si>
  <si>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</si>
  <si>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</si>
  <si>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</si>
  <si>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</si>
  <si>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MIS101</t>
  </si>
  <si>
    <r>
      <rPr>
        <sz val="9"/>
        <rFont val="宋体"/>
        <charset val="134"/>
      </rPr>
      <t>管理信息系统</t>
    </r>
    <r>
      <rPr>
        <sz val="9"/>
        <rFont val="Times New Roman"/>
        <charset val="134"/>
      </rPr>
      <t xml:space="preserve">
Information Management System</t>
    </r>
  </si>
  <si>
    <t>MIS102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</si>
  <si>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程序设计基础</t>
    </r>
    <r>
      <rPr>
        <sz val="9"/>
        <rFont val="Times New Roman"/>
        <charset val="134"/>
      </rPr>
      <t xml:space="preserve">
Foundation of Python Programming</t>
    </r>
  </si>
  <si>
    <t>1+1</t>
  </si>
  <si>
    <t>DG101</t>
  </si>
  <si>
    <r>
      <rPr>
        <sz val="9"/>
        <rFont val="宋体"/>
        <charset val="134"/>
      </rPr>
      <t>数据治理概论</t>
    </r>
    <r>
      <rPr>
        <sz val="9"/>
        <rFont val="Times New Roman"/>
        <charset val="134"/>
      </rPr>
      <t xml:space="preserve">
Introduction to Data Governance</t>
    </r>
  </si>
  <si>
    <t>DG201</t>
  </si>
  <si>
    <r>
      <rPr>
        <sz val="9"/>
        <rFont val="宋体"/>
        <charset val="134"/>
      </rPr>
      <t>数据道德和安全</t>
    </r>
    <r>
      <rPr>
        <sz val="9"/>
        <rFont val="Times New Roman"/>
        <charset val="134"/>
      </rPr>
      <t xml:space="preserve">
Data Ethics and Security</t>
    </r>
  </si>
  <si>
    <t>MIS201</t>
  </si>
  <si>
    <r>
      <rPr>
        <sz val="9"/>
        <rFont val="宋体"/>
        <charset val="134"/>
      </rPr>
      <t>数据采集与处理</t>
    </r>
    <r>
      <rPr>
        <sz val="9"/>
        <rFont val="Times New Roman"/>
        <charset val="134"/>
      </rPr>
      <t xml:space="preserve">
Data Acquisition and Processing</t>
    </r>
  </si>
  <si>
    <t>MIS203</t>
  </si>
  <si>
    <r>
      <rPr>
        <sz val="9"/>
        <rFont val="宋体"/>
        <charset val="134"/>
      </rPr>
      <t>数据模型设计</t>
    </r>
    <r>
      <rPr>
        <sz val="9"/>
        <rFont val="Times New Roman"/>
        <charset val="134"/>
      </rPr>
      <t xml:space="preserve">
Data Modeling and Design</t>
    </r>
  </si>
  <si>
    <t>MIS204</t>
  </si>
  <si>
    <r>
      <rPr>
        <sz val="9"/>
        <rFont val="宋体"/>
        <charset val="134"/>
      </rPr>
      <t>数据分析与可视化</t>
    </r>
    <r>
      <rPr>
        <sz val="9"/>
        <rFont val="Times New Roman"/>
        <charset val="134"/>
      </rPr>
      <t xml:space="preserve">
Data Analysis and Visualization</t>
    </r>
  </si>
  <si>
    <t>MIS206</t>
  </si>
  <si>
    <r>
      <rPr>
        <sz val="9"/>
        <rFont val="宋体"/>
        <charset val="134"/>
      </rPr>
      <t>项目管理与实践</t>
    </r>
    <r>
      <rPr>
        <sz val="9"/>
        <rFont val="Times New Roman"/>
        <charset val="134"/>
      </rPr>
      <t xml:space="preserve">
Project Management and Practice</t>
    </r>
  </si>
  <si>
    <t>MIS303</t>
  </si>
  <si>
    <r>
      <rPr>
        <sz val="9"/>
        <rFont val="宋体"/>
        <charset val="134"/>
      </rPr>
      <t>商业智能与决策分析</t>
    </r>
    <r>
      <rPr>
        <sz val="9"/>
        <rFont val="Times New Roman"/>
        <charset val="134"/>
      </rPr>
      <t xml:space="preserve">
Business Intelligence and Decision Analysis</t>
    </r>
  </si>
  <si>
    <t>MAT301</t>
  </si>
  <si>
    <r>
      <rPr>
        <sz val="9"/>
        <rFont val="宋体"/>
        <charset val="134"/>
      </rPr>
      <t>管理统计学</t>
    </r>
    <r>
      <rPr>
        <sz val="9"/>
        <rFont val="Times New Roman"/>
        <charset val="134"/>
      </rPr>
      <t xml:space="preserve">
Management Statistics</t>
    </r>
  </si>
  <si>
    <t>2+1</t>
  </si>
  <si>
    <t>BC203</t>
  </si>
  <si>
    <r>
      <rPr>
        <sz val="9"/>
        <rFont val="宋体"/>
        <charset val="134"/>
      </rPr>
      <t>新质商业演讲力</t>
    </r>
    <r>
      <rPr>
        <sz val="9"/>
        <rFont val="Times New Roman"/>
        <charset val="134"/>
      </rPr>
      <t xml:space="preserve">
Innovative Business Presentation Skills in the Digital Age</t>
    </r>
  </si>
  <si>
    <t>FA104</t>
  </si>
  <si>
    <r>
      <rPr>
        <sz val="9"/>
        <rFont val="宋体"/>
        <charset val="134"/>
      </rPr>
      <t>会计学原理</t>
    </r>
    <r>
      <rPr>
        <sz val="9"/>
        <rFont val="Times New Roman"/>
        <charset val="134"/>
      </rPr>
      <t xml:space="preserve">
Principles of Accounting</t>
    </r>
  </si>
  <si>
    <t>BC201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</si>
  <si>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
Micro Economics</t>
    </r>
  </si>
  <si>
    <t>FI212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</si>
  <si>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
Finance</t>
    </r>
  </si>
  <si>
    <t>专业必修课程合计</t>
  </si>
  <si>
    <t>专业选修课</t>
  </si>
  <si>
    <t>限选课程</t>
  </si>
  <si>
    <t>BC115</t>
  </si>
  <si>
    <r>
      <rPr>
        <sz val="9"/>
        <rFont val="宋体"/>
        <charset val="134"/>
      </rPr>
      <t xml:space="preserve">管理与商业导论
</t>
    </r>
    <r>
      <rPr>
        <sz val="9"/>
        <rFont val="Times New Roman"/>
        <charset val="134"/>
      </rPr>
      <t>Introduction to Management and Business</t>
    </r>
  </si>
  <si>
    <t>MIS207</t>
  </si>
  <si>
    <r>
      <rPr>
        <sz val="9"/>
        <rFont val="宋体"/>
        <charset val="134"/>
      </rPr>
      <t>数据库高级管理</t>
    </r>
    <r>
      <rPr>
        <sz val="9"/>
        <rFont val="Times New Roman"/>
        <charset val="134"/>
      </rPr>
      <t xml:space="preserve">
Advanced Database Management</t>
    </r>
  </si>
  <si>
    <t>GE101</t>
  </si>
  <si>
    <r>
      <rPr>
        <sz val="9"/>
        <rFont val="宋体"/>
        <charset val="134"/>
      </rPr>
      <t>学术写作与研究方法</t>
    </r>
    <r>
      <rPr>
        <sz val="9"/>
        <rFont val="Times New Roman"/>
        <charset val="134"/>
      </rPr>
      <t xml:space="preserve"> 1
Academic Writing and Research Methodology 1</t>
    </r>
  </si>
  <si>
    <t>GE201</t>
  </si>
  <si>
    <r>
      <rPr>
        <sz val="9"/>
        <rFont val="宋体"/>
        <charset val="134"/>
      </rPr>
      <t>学术写作与研究方法</t>
    </r>
    <r>
      <rPr>
        <sz val="9"/>
        <rFont val="Times New Roman"/>
        <charset val="134"/>
      </rPr>
      <t xml:space="preserve"> 2
Academic Writing and Research Methodology 2</t>
    </r>
  </si>
  <si>
    <t>GE411</t>
  </si>
  <si>
    <r>
      <rPr>
        <sz val="9"/>
        <rFont val="宋体"/>
        <charset val="134"/>
      </rPr>
      <t>学术写作与研究方法</t>
    </r>
    <r>
      <rPr>
        <sz val="9"/>
        <rFont val="Times New Roman"/>
        <charset val="134"/>
      </rPr>
      <t>3
Academic Writing and Research Methodology 3</t>
    </r>
  </si>
  <si>
    <t>限选合计</t>
  </si>
  <si>
    <r>
      <rPr>
        <b/>
        <sz val="9"/>
        <rFont val="宋体"/>
        <charset val="134"/>
      </rPr>
      <t>模块一</t>
    </r>
    <r>
      <rPr>
        <b/>
        <sz val="9"/>
        <rFont val="Times New Roman"/>
        <charset val="134"/>
      </rPr>
      <t xml:space="preserve"> DAMA</t>
    </r>
    <r>
      <rPr>
        <b/>
        <sz val="9"/>
        <rFont val="宋体"/>
        <charset val="134"/>
      </rPr>
      <t>数据治理方向</t>
    </r>
  </si>
  <si>
    <t>DG102</t>
  </si>
  <si>
    <r>
      <rPr>
        <sz val="9"/>
        <rFont val="宋体"/>
        <charset val="134"/>
      </rPr>
      <t>数据治理与合规管理</t>
    </r>
    <r>
      <rPr>
        <sz val="9"/>
        <rFont val="Times New Roman"/>
        <charset val="134"/>
      </rPr>
      <t xml:space="preserve">
Data Governance and Compliance Management</t>
    </r>
  </si>
  <si>
    <t>DG202</t>
  </si>
  <si>
    <r>
      <rPr>
        <sz val="9"/>
        <rFont val="宋体"/>
        <charset val="134"/>
      </rPr>
      <t>数据治理架构与组织战略</t>
    </r>
    <r>
      <rPr>
        <sz val="9"/>
        <rFont val="Times New Roman"/>
        <charset val="134"/>
      </rPr>
      <t xml:space="preserve">
Data Governance Architecture and Organizational Strategy</t>
    </r>
  </si>
  <si>
    <t>DG301</t>
  </si>
  <si>
    <r>
      <rPr>
        <sz val="9"/>
        <rFont val="宋体"/>
        <charset val="134"/>
      </rPr>
      <t>数据评估管理</t>
    </r>
    <r>
      <rPr>
        <sz val="9"/>
        <rFont val="Times New Roman"/>
        <charset val="134"/>
      </rPr>
      <t xml:space="preserve">
Data evaluation management</t>
    </r>
  </si>
  <si>
    <t>DG302</t>
  </si>
  <si>
    <r>
      <rPr>
        <sz val="9"/>
        <rFont val="宋体"/>
        <charset val="134"/>
      </rPr>
      <t>数据仓库与商务智能应用</t>
    </r>
    <r>
      <rPr>
        <sz val="9"/>
        <rFont val="Times New Roman"/>
        <charset val="134"/>
      </rPr>
      <t xml:space="preserve">
Data Warehousing and Business Intelligence Applications</t>
    </r>
  </si>
  <si>
    <r>
      <rPr>
        <b/>
        <sz val="9"/>
        <rFont val="宋体"/>
        <charset val="134"/>
      </rPr>
      <t>模块二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数据分析方向</t>
    </r>
  </si>
  <si>
    <t>MIS103</t>
  </si>
  <si>
    <r>
      <rPr>
        <sz val="9"/>
        <rFont val="Times New Roman"/>
        <charset val="134"/>
      </rPr>
      <t>Power BI</t>
    </r>
    <r>
      <rPr>
        <sz val="9"/>
        <rFont val="宋体"/>
        <charset val="134"/>
      </rPr>
      <t>在商业中的应用</t>
    </r>
    <r>
      <rPr>
        <sz val="9"/>
        <rFont val="Times New Roman"/>
        <charset val="134"/>
      </rPr>
      <t xml:space="preserve">
The Application of Power BI in Business</t>
    </r>
  </si>
  <si>
    <t>MIS208</t>
  </si>
  <si>
    <r>
      <rPr>
        <sz val="9"/>
        <rFont val="宋体"/>
        <charset val="134"/>
      </rPr>
      <t>数学建模与分析</t>
    </r>
    <r>
      <rPr>
        <sz val="9"/>
        <rFont val="Times New Roman"/>
        <charset val="134"/>
      </rPr>
      <t xml:space="preserve">
Mathematical Modeling and Analysis</t>
    </r>
  </si>
  <si>
    <t>MIS209</t>
  </si>
  <si>
    <r>
      <rPr>
        <sz val="9"/>
        <rFont val="宋体"/>
        <charset val="134"/>
      </rPr>
      <t>算法应用</t>
    </r>
    <r>
      <rPr>
        <sz val="9"/>
        <rFont val="Times New Roman"/>
        <charset val="134"/>
      </rPr>
      <t xml:space="preserve">
Algorithms and Applications</t>
    </r>
  </si>
  <si>
    <t>MIS304</t>
  </si>
  <si>
    <r>
      <rPr>
        <sz val="9"/>
        <rFont val="宋体"/>
        <charset val="134"/>
      </rPr>
      <t>商业智能与决策支持系统</t>
    </r>
    <r>
      <rPr>
        <sz val="9"/>
        <rFont val="Times New Roman"/>
        <charset val="134"/>
      </rPr>
      <t xml:space="preserve">
Business Intelligence and Decision Support Systems</t>
    </r>
  </si>
  <si>
    <r>
      <rPr>
        <b/>
        <sz val="9"/>
        <rFont val="宋体"/>
        <charset val="134"/>
      </rPr>
      <t>模块三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项目开发方向</t>
    </r>
  </si>
  <si>
    <t>MIS104</t>
  </si>
  <si>
    <r>
      <rPr>
        <sz val="9"/>
        <rFont val="Times New Roman"/>
        <charset val="134"/>
      </rPr>
      <t>Java</t>
    </r>
    <r>
      <rPr>
        <sz val="9"/>
        <rFont val="宋体"/>
        <charset val="134"/>
      </rPr>
      <t>程序设计基础</t>
    </r>
    <r>
      <rPr>
        <sz val="9"/>
        <rFont val="Times New Roman"/>
        <charset val="134"/>
      </rPr>
      <t xml:space="preserve">
Java Programming</t>
    </r>
  </si>
  <si>
    <t>MIS210</t>
  </si>
  <si>
    <r>
      <rPr>
        <sz val="9"/>
        <rFont val="宋体"/>
        <charset val="134"/>
      </rPr>
      <t>数据产品设计与创新</t>
    </r>
    <r>
      <rPr>
        <sz val="9"/>
        <rFont val="Times New Roman"/>
        <charset val="134"/>
      </rPr>
      <t xml:space="preserve">
Data Product Design and Innovation</t>
    </r>
  </si>
  <si>
    <t>MIS211</t>
  </si>
  <si>
    <r>
      <rPr>
        <sz val="9"/>
        <rFont val="宋体"/>
        <charset val="134"/>
      </rPr>
      <t>行业数据应用与场景构建</t>
    </r>
    <r>
      <rPr>
        <sz val="9"/>
        <rFont val="Times New Roman"/>
        <charset val="134"/>
      </rPr>
      <t xml:space="preserve">
Industry Data Application and Scenario Construction</t>
    </r>
  </si>
  <si>
    <t>AI301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</si>
  <si>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智能大模型应用</t>
    </r>
    <r>
      <rPr>
        <sz val="9"/>
        <rFont val="Times New Roman"/>
        <charset val="134"/>
      </rPr>
      <t xml:space="preserve">
AI Intelligent Large Model Applications</t>
    </r>
  </si>
  <si>
    <t>所有方向皆可选修（各方向在本方向限选课程中未修满27学分的，须在以下课程中选修，总分不低于27学分）</t>
  </si>
  <si>
    <t>BC212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</si>
  <si>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
Macro Economics</t>
    </r>
  </si>
  <si>
    <t>AI201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</si>
  <si>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智能体</t>
    </r>
    <r>
      <rPr>
        <sz val="9"/>
        <rFont val="Times New Roman"/>
        <charset val="134"/>
      </rPr>
      <t xml:space="preserve">
AI Agent</t>
    </r>
  </si>
  <si>
    <t>MIS212</t>
  </si>
  <si>
    <r>
      <rPr>
        <sz val="9"/>
        <rFont val="宋体"/>
        <charset val="134"/>
      </rPr>
      <t>计算机网络</t>
    </r>
    <r>
      <rPr>
        <sz val="9"/>
        <rFont val="Times New Roman"/>
        <charset val="134"/>
      </rPr>
      <t xml:space="preserve">
Computer Networking</t>
    </r>
  </si>
  <si>
    <t>MIS305</t>
  </si>
  <si>
    <r>
      <rPr>
        <sz val="9"/>
        <rFont val="宋体"/>
        <charset val="134"/>
      </rPr>
      <t>数据结构</t>
    </r>
    <r>
      <rPr>
        <sz val="9"/>
        <rFont val="Times New Roman"/>
        <charset val="134"/>
      </rPr>
      <t xml:space="preserve">
Data Structure</t>
    </r>
  </si>
  <si>
    <t>MIS307</t>
  </si>
  <si>
    <r>
      <rPr>
        <sz val="9"/>
        <rFont val="Times New Roman"/>
        <charset val="134"/>
      </rPr>
      <t>Web</t>
    </r>
    <r>
      <rPr>
        <sz val="9"/>
        <rFont val="宋体"/>
        <charset val="134"/>
      </rPr>
      <t>网站设计与开发</t>
    </r>
    <r>
      <rPr>
        <sz val="9"/>
        <rFont val="Times New Roman"/>
        <charset val="134"/>
      </rPr>
      <t xml:space="preserve">
Web Design and Programming</t>
    </r>
  </si>
  <si>
    <t>BC301</t>
  </si>
  <si>
    <r>
      <rPr>
        <sz val="9"/>
        <rFont val="宋体"/>
        <charset val="134"/>
      </rPr>
      <t>战略管理</t>
    </r>
    <r>
      <rPr>
        <sz val="9"/>
        <rFont val="Times New Roman"/>
        <charset val="134"/>
      </rPr>
      <t xml:space="preserve">
Strategy Management</t>
    </r>
  </si>
  <si>
    <t>MIS308</t>
  </si>
  <si>
    <r>
      <rPr>
        <sz val="9"/>
        <rFont val="宋体"/>
        <charset val="134"/>
      </rPr>
      <t>最优化理论</t>
    </r>
    <r>
      <rPr>
        <sz val="9"/>
        <rFont val="Times New Roman"/>
        <charset val="134"/>
      </rPr>
      <t xml:space="preserve">
Optimization Theory</t>
    </r>
  </si>
  <si>
    <t>MIS309</t>
  </si>
  <si>
    <r>
      <rPr>
        <sz val="9"/>
        <rFont val="Times New Roman"/>
        <charset val="134"/>
      </rPr>
      <t>Python Web</t>
    </r>
    <r>
      <rPr>
        <sz val="9"/>
        <rFont val="宋体"/>
        <charset val="134"/>
      </rPr>
      <t>框架开发</t>
    </r>
    <r>
      <rPr>
        <sz val="9"/>
        <rFont val="Times New Roman"/>
        <charset val="134"/>
      </rPr>
      <t xml:space="preserve">
Python Web Framework Development</t>
    </r>
  </si>
  <si>
    <t>AI302</t>
  </si>
  <si>
    <r>
      <rPr>
        <sz val="9"/>
        <rFont val="宋体"/>
        <charset val="134"/>
      </rPr>
      <t>数智笔端：国际商务英语读写实践</t>
    </r>
    <r>
      <rPr>
        <sz val="9"/>
        <rFont val="Times New Roman"/>
        <charset val="134"/>
      </rPr>
      <t xml:space="preserve">
Digital Pen: International Business English Reading and Writing Practice</t>
    </r>
  </si>
  <si>
    <t>AI303</t>
  </si>
  <si>
    <r>
      <rPr>
        <sz val="9"/>
        <rFont val="宋体"/>
        <charset val="134"/>
      </rPr>
      <t>智语听说</t>
    </r>
    <r>
      <rPr>
        <sz val="9"/>
        <rFont val="Times New Roman"/>
        <charset val="134"/>
      </rPr>
      <t xml:space="preserve">
Intelligent Listening &amp; Speaking</t>
    </r>
  </si>
  <si>
    <t>AI401</t>
  </si>
  <si>
    <r>
      <rPr>
        <sz val="9"/>
        <rFont val="宋体"/>
        <charset val="134"/>
      </rPr>
      <t>机器学习</t>
    </r>
    <r>
      <rPr>
        <sz val="9"/>
        <rFont val="Times New Roman"/>
        <charset val="134"/>
      </rPr>
      <t xml:space="preserve">
Machine Learning</t>
    </r>
  </si>
  <si>
    <t>MIS401</t>
  </si>
  <si>
    <r>
      <rPr>
        <sz val="9"/>
        <rFont val="宋体"/>
        <charset val="134"/>
      </rPr>
      <t>大数据分析应用实战</t>
    </r>
    <r>
      <rPr>
        <sz val="9"/>
        <rFont val="Times New Roman"/>
        <charset val="134"/>
      </rPr>
      <t xml:space="preserve">
The Application of Big Data Analysis</t>
    </r>
  </si>
  <si>
    <t>MIS402</t>
  </si>
  <si>
    <r>
      <rPr>
        <sz val="9"/>
        <rFont val="宋体"/>
        <charset val="134"/>
      </rPr>
      <t>微信小程序设计与开发</t>
    </r>
    <r>
      <rPr>
        <sz val="9"/>
        <rFont val="Times New Roman"/>
        <charset val="134"/>
      </rPr>
      <t xml:space="preserve">
WeChat Applet Design and Development</t>
    </r>
  </si>
  <si>
    <t>MIS403</t>
  </si>
  <si>
    <r>
      <rPr>
        <sz val="9"/>
        <rFont val="宋体"/>
        <charset val="134"/>
      </rPr>
      <t>软件测试</t>
    </r>
    <r>
      <rPr>
        <sz val="9"/>
        <rFont val="Times New Roman"/>
        <charset val="134"/>
      </rPr>
      <t xml:space="preserve">
Software Testing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</si>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</sst>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6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b/>
      <sz val="9"/>
      <name val="微软雅黑"/>
      <charset val="134"/>
    </font>
    <font>
      <b/>
      <sz val="9"/>
      <name val="宋体"/>
      <charset val="134"/>
      <scheme val="minor"/>
    </font>
    <font>
      <b/>
      <sz val="14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>
      <alignment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3" xfId="49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textRotation="255" wrapText="1"/>
    </xf>
    <xf numFmtId="0" fontId="8" fillId="0" borderId="3" xfId="0" applyNumberFormat="1" applyFont="1" applyFill="1" applyBorder="1" applyAlignment="1">
      <alignment horizontal="center" vertical="center" textRotation="255" wrapText="1" readingOrder="1"/>
    </xf>
    <xf numFmtId="0" fontId="11" fillId="0" borderId="3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justify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4" fillId="0" borderId="3" xfId="0" applyNumberFormat="1" applyFont="1" applyFill="1" applyBorder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>
      <alignment vertical="center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3"/>
  <sheetViews>
    <sheetView tabSelected="1" topLeftCell="C66" workbookViewId="0">
      <selection activeCell="Y76" sqref="Y76"/>
    </sheetView>
  </sheetViews>
  <sheetFormatPr defaultColWidth="9" defaultRowHeight="13.5"/>
  <cols>
    <col min="1" max="1" width="2.26666666666667" style="4" customWidth="1"/>
    <col min="2" max="2" width="2.45" style="4" customWidth="1"/>
    <col min="3" max="3" width="3" style="4" customWidth="1"/>
    <col min="4" max="4" width="10.2666666666667" style="4" customWidth="1"/>
    <col min="5" max="5" width="33" style="5" customWidth="1"/>
    <col min="6" max="13" width="3.45" style="4" customWidth="1"/>
    <col min="14" max="14" width="6.45" style="4" customWidth="1"/>
    <col min="15" max="15" width="4.26666666666667" style="4" customWidth="1"/>
    <col min="16" max="16" width="4.09166666666667" style="4" customWidth="1"/>
    <col min="17" max="17" width="3.90833333333333" style="4" customWidth="1"/>
    <col min="18" max="18" width="8.175" style="4" customWidth="1"/>
    <col min="19" max="19" width="3.90833333333333" style="4" customWidth="1"/>
    <col min="20" max="20" width="2.90833333333333" style="2" customWidth="1"/>
    <col min="21" max="16384" width="9" style="2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8" t="s">
        <v>2</v>
      </c>
      <c r="D2" s="8" t="s">
        <v>3</v>
      </c>
      <c r="E2" s="8" t="s">
        <v>4</v>
      </c>
      <c r="F2" s="10" t="s">
        <v>5</v>
      </c>
      <c r="G2" s="11"/>
      <c r="H2" s="11"/>
      <c r="I2" s="11"/>
      <c r="J2" s="11"/>
      <c r="K2" s="11"/>
      <c r="L2" s="11"/>
      <c r="M2" s="11"/>
      <c r="N2" s="8" t="s">
        <v>6</v>
      </c>
      <c r="O2" s="8" t="s">
        <v>7</v>
      </c>
      <c r="P2" s="10" t="s">
        <v>8</v>
      </c>
      <c r="Q2" s="11"/>
      <c r="R2" s="8" t="s">
        <v>9</v>
      </c>
      <c r="S2" s="8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5" t="s">
        <v>11</v>
      </c>
      <c r="Q3" s="15" t="s">
        <v>12</v>
      </c>
      <c r="R3" s="13"/>
      <c r="S3" s="13"/>
    </row>
    <row r="4" ht="25" customHeight="1" spans="1:19">
      <c r="A4" s="14" t="s">
        <v>13</v>
      </c>
      <c r="B4" s="15" t="s">
        <v>14</v>
      </c>
      <c r="C4" s="13">
        <v>1</v>
      </c>
      <c r="D4" s="13" t="s">
        <v>15</v>
      </c>
      <c r="E4" s="16" t="s">
        <v>16</v>
      </c>
      <c r="F4" s="17">
        <v>2</v>
      </c>
      <c r="G4" s="17"/>
      <c r="H4" s="17"/>
      <c r="I4" s="17"/>
      <c r="J4" s="17"/>
      <c r="K4" s="17"/>
      <c r="L4" s="17"/>
      <c r="M4" s="17"/>
      <c r="N4" s="17">
        <v>2</v>
      </c>
      <c r="O4" s="17">
        <v>32</v>
      </c>
      <c r="P4" s="17">
        <v>32</v>
      </c>
      <c r="Q4" s="31"/>
      <c r="R4" s="57" t="s">
        <v>17</v>
      </c>
      <c r="S4" s="58" t="s">
        <v>18</v>
      </c>
    </row>
    <row r="5" ht="25" customHeight="1" spans="1:19">
      <c r="A5" s="14"/>
      <c r="B5" s="15"/>
      <c r="C5" s="13">
        <v>2</v>
      </c>
      <c r="D5" s="13" t="s">
        <v>19</v>
      </c>
      <c r="E5" s="16" t="s">
        <v>20</v>
      </c>
      <c r="F5" s="17">
        <v>1</v>
      </c>
      <c r="G5" s="17"/>
      <c r="H5" s="18"/>
      <c r="I5" s="17"/>
      <c r="J5" s="17"/>
      <c r="K5" s="17"/>
      <c r="L5" s="17"/>
      <c r="M5" s="17"/>
      <c r="N5" s="17">
        <v>1</v>
      </c>
      <c r="O5" s="17">
        <v>16</v>
      </c>
      <c r="P5" s="17">
        <v>16</v>
      </c>
      <c r="Q5" s="17"/>
      <c r="R5" s="57" t="s">
        <v>21</v>
      </c>
      <c r="S5" s="58" t="s">
        <v>18</v>
      </c>
    </row>
    <row r="6" ht="36" customHeight="1" spans="1:19">
      <c r="A6" s="14"/>
      <c r="B6" s="15"/>
      <c r="C6" s="13">
        <v>3</v>
      </c>
      <c r="D6" s="13" t="s">
        <v>22</v>
      </c>
      <c r="E6" s="16" t="s">
        <v>23</v>
      </c>
      <c r="F6" s="17"/>
      <c r="G6" s="17">
        <v>2</v>
      </c>
      <c r="H6" s="17"/>
      <c r="I6" s="18"/>
      <c r="J6" s="17"/>
      <c r="K6" s="17"/>
      <c r="L6" s="17"/>
      <c r="M6" s="17"/>
      <c r="N6" s="17">
        <v>2</v>
      </c>
      <c r="O6" s="17">
        <v>32</v>
      </c>
      <c r="P6" s="17">
        <v>32</v>
      </c>
      <c r="Q6" s="31"/>
      <c r="R6" s="57" t="s">
        <v>17</v>
      </c>
      <c r="S6" s="58" t="s">
        <v>24</v>
      </c>
    </row>
    <row r="7" ht="36" customHeight="1" spans="1:19">
      <c r="A7" s="14"/>
      <c r="B7" s="15"/>
      <c r="C7" s="13">
        <v>4</v>
      </c>
      <c r="D7" s="13" t="s">
        <v>25</v>
      </c>
      <c r="E7" s="16" t="s">
        <v>26</v>
      </c>
      <c r="F7" s="17"/>
      <c r="G7" s="17">
        <v>2</v>
      </c>
      <c r="H7" s="19"/>
      <c r="I7" s="17"/>
      <c r="J7" s="17"/>
      <c r="K7" s="17"/>
      <c r="L7" s="17"/>
      <c r="M7" s="17"/>
      <c r="N7" s="17">
        <v>2</v>
      </c>
      <c r="O7" s="17">
        <v>32</v>
      </c>
      <c r="P7" s="17">
        <v>32</v>
      </c>
      <c r="Q7" s="31"/>
      <c r="R7" s="57" t="s">
        <v>17</v>
      </c>
      <c r="S7" s="58" t="s">
        <v>18</v>
      </c>
    </row>
    <row r="8" ht="25" customHeight="1" spans="1:19">
      <c r="A8" s="14"/>
      <c r="B8" s="15"/>
      <c r="C8" s="13">
        <v>5</v>
      </c>
      <c r="D8" s="13" t="s">
        <v>27</v>
      </c>
      <c r="E8" s="16" t="s">
        <v>28</v>
      </c>
      <c r="F8" s="17"/>
      <c r="G8" s="17"/>
      <c r="H8" s="17">
        <v>0.5</v>
      </c>
      <c r="I8" s="17"/>
      <c r="J8" s="17"/>
      <c r="K8" s="17"/>
      <c r="L8" s="17"/>
      <c r="M8" s="17"/>
      <c r="N8" s="17">
        <v>0.5</v>
      </c>
      <c r="O8" s="17">
        <v>16</v>
      </c>
      <c r="P8" s="17">
        <v>16</v>
      </c>
      <c r="Q8" s="31"/>
      <c r="R8" s="57" t="s">
        <v>17</v>
      </c>
      <c r="S8" s="58" t="s">
        <v>18</v>
      </c>
    </row>
    <row r="9" ht="25" customHeight="1" spans="1:19">
      <c r="A9" s="14"/>
      <c r="B9" s="15"/>
      <c r="C9" s="13">
        <v>6</v>
      </c>
      <c r="D9" s="13" t="s">
        <v>29</v>
      </c>
      <c r="E9" s="20" t="s">
        <v>30</v>
      </c>
      <c r="F9" s="21"/>
      <c r="G9" s="21"/>
      <c r="H9" s="2"/>
      <c r="I9" s="17">
        <v>0.5</v>
      </c>
      <c r="J9" s="21"/>
      <c r="K9" s="21"/>
      <c r="L9" s="21"/>
      <c r="M9" s="21"/>
      <c r="N9" s="17">
        <v>0.5</v>
      </c>
      <c r="O9" s="17">
        <v>16</v>
      </c>
      <c r="P9" s="17">
        <v>16</v>
      </c>
      <c r="Q9" s="17"/>
      <c r="R9" s="58" t="s">
        <v>17</v>
      </c>
      <c r="S9" s="58" t="s">
        <v>18</v>
      </c>
    </row>
    <row r="10" ht="25" customHeight="1" spans="1:19">
      <c r="A10" s="14"/>
      <c r="B10" s="15"/>
      <c r="C10" s="13">
        <v>7</v>
      </c>
      <c r="D10" s="13" t="s">
        <v>31</v>
      </c>
      <c r="E10" s="20" t="s">
        <v>32</v>
      </c>
      <c r="F10" s="21"/>
      <c r="G10" s="21"/>
      <c r="H10" s="17">
        <v>2</v>
      </c>
      <c r="I10" s="21"/>
      <c r="J10" s="21"/>
      <c r="K10" s="21"/>
      <c r="L10" s="21"/>
      <c r="M10" s="21"/>
      <c r="N10" s="17">
        <v>2</v>
      </c>
      <c r="O10" s="17">
        <v>32</v>
      </c>
      <c r="P10" s="17">
        <v>32</v>
      </c>
      <c r="Q10" s="17"/>
      <c r="R10" s="58" t="s">
        <v>17</v>
      </c>
      <c r="S10" s="58" t="s">
        <v>24</v>
      </c>
    </row>
    <row r="11" ht="25" customHeight="1" spans="1:19">
      <c r="A11" s="14"/>
      <c r="B11" s="15"/>
      <c r="C11" s="13">
        <v>8</v>
      </c>
      <c r="D11" s="13" t="s">
        <v>33</v>
      </c>
      <c r="E11" s="16" t="s">
        <v>34</v>
      </c>
      <c r="F11" s="21"/>
      <c r="G11" s="21"/>
      <c r="H11" s="21"/>
      <c r="I11" s="17">
        <v>2</v>
      </c>
      <c r="J11" s="21"/>
      <c r="K11" s="21"/>
      <c r="L11" s="21"/>
      <c r="M11" s="21"/>
      <c r="N11" s="17">
        <v>2</v>
      </c>
      <c r="O11" s="17">
        <v>32</v>
      </c>
      <c r="P11" s="17">
        <v>32</v>
      </c>
      <c r="Q11" s="31"/>
      <c r="R11" s="57" t="s">
        <v>17</v>
      </c>
      <c r="S11" s="58" t="s">
        <v>18</v>
      </c>
    </row>
    <row r="12" ht="25" customHeight="1" spans="1:19">
      <c r="A12" s="14"/>
      <c r="B12" s="15"/>
      <c r="C12" s="13">
        <v>9</v>
      </c>
      <c r="D12" s="13" t="s">
        <v>35</v>
      </c>
      <c r="E12" s="16" t="s">
        <v>36</v>
      </c>
      <c r="F12" s="17">
        <v>4</v>
      </c>
      <c r="G12" s="17"/>
      <c r="H12" s="17"/>
      <c r="I12" s="17"/>
      <c r="J12" s="17"/>
      <c r="K12" s="17"/>
      <c r="L12" s="17"/>
      <c r="M12" s="17"/>
      <c r="N12" s="17">
        <v>4</v>
      </c>
      <c r="O12" s="17">
        <v>64</v>
      </c>
      <c r="P12" s="17">
        <v>64</v>
      </c>
      <c r="Q12" s="17"/>
      <c r="R12" s="58" t="s">
        <v>37</v>
      </c>
      <c r="S12" s="15" t="s">
        <v>24</v>
      </c>
    </row>
    <row r="13" ht="25" customHeight="1" spans="1:19">
      <c r="A13" s="14"/>
      <c r="B13" s="15"/>
      <c r="C13" s="13">
        <v>10</v>
      </c>
      <c r="D13" s="13" t="s">
        <v>38</v>
      </c>
      <c r="E13" s="16" t="s">
        <v>39</v>
      </c>
      <c r="F13" s="17"/>
      <c r="G13" s="17">
        <v>4</v>
      </c>
      <c r="H13" s="17"/>
      <c r="I13" s="17"/>
      <c r="J13" s="17"/>
      <c r="K13" s="17"/>
      <c r="L13" s="17"/>
      <c r="M13" s="17"/>
      <c r="N13" s="17">
        <v>4</v>
      </c>
      <c r="O13" s="17">
        <v>64</v>
      </c>
      <c r="P13" s="17">
        <v>64</v>
      </c>
      <c r="Q13" s="17"/>
      <c r="R13" s="58" t="s">
        <v>37</v>
      </c>
      <c r="S13" s="15" t="s">
        <v>24</v>
      </c>
    </row>
    <row r="14" ht="25" customHeight="1" spans="1:19">
      <c r="A14" s="14"/>
      <c r="B14" s="15"/>
      <c r="C14" s="13">
        <v>11</v>
      </c>
      <c r="D14" s="13" t="s">
        <v>40</v>
      </c>
      <c r="E14" s="16" t="s">
        <v>41</v>
      </c>
      <c r="F14" s="17"/>
      <c r="G14" s="17">
        <v>2</v>
      </c>
      <c r="H14" s="17"/>
      <c r="I14" s="17"/>
      <c r="J14" s="17"/>
      <c r="K14" s="17"/>
      <c r="L14" s="17"/>
      <c r="M14" s="17"/>
      <c r="N14" s="17">
        <v>2</v>
      </c>
      <c r="O14" s="17">
        <v>32</v>
      </c>
      <c r="P14" s="17">
        <v>32</v>
      </c>
      <c r="Q14" s="17"/>
      <c r="R14" s="58" t="s">
        <v>37</v>
      </c>
      <c r="S14" s="15" t="s">
        <v>24</v>
      </c>
    </row>
    <row r="15" ht="25" customHeight="1" spans="1:19">
      <c r="A15" s="14"/>
      <c r="B15" s="15"/>
      <c r="C15" s="13">
        <v>12</v>
      </c>
      <c r="D15" s="13" t="s">
        <v>42</v>
      </c>
      <c r="E15" s="16" t="s">
        <v>43</v>
      </c>
      <c r="F15" s="17">
        <v>2</v>
      </c>
      <c r="G15" s="17"/>
      <c r="H15" s="17"/>
      <c r="I15" s="17"/>
      <c r="J15" s="17"/>
      <c r="K15" s="17"/>
      <c r="L15" s="17"/>
      <c r="M15" s="17"/>
      <c r="N15" s="17">
        <v>1</v>
      </c>
      <c r="O15" s="17">
        <v>32</v>
      </c>
      <c r="P15" s="17">
        <v>32</v>
      </c>
      <c r="Q15" s="17"/>
      <c r="R15" s="58" t="s">
        <v>44</v>
      </c>
      <c r="S15" s="15" t="s">
        <v>18</v>
      </c>
    </row>
    <row r="16" ht="25" customHeight="1" spans="1:19">
      <c r="A16" s="14"/>
      <c r="B16" s="15"/>
      <c r="C16" s="13">
        <v>13</v>
      </c>
      <c r="D16" s="13" t="s">
        <v>45</v>
      </c>
      <c r="E16" s="16" t="s">
        <v>46</v>
      </c>
      <c r="F16" s="17"/>
      <c r="G16" s="17">
        <v>2</v>
      </c>
      <c r="H16" s="17"/>
      <c r="I16" s="17"/>
      <c r="J16" s="17"/>
      <c r="K16" s="17"/>
      <c r="L16" s="17"/>
      <c r="M16" s="17"/>
      <c r="N16" s="17">
        <v>1</v>
      </c>
      <c r="O16" s="17">
        <v>32</v>
      </c>
      <c r="P16" s="17">
        <v>32</v>
      </c>
      <c r="Q16" s="17"/>
      <c r="R16" s="58" t="s">
        <v>44</v>
      </c>
      <c r="S16" s="15" t="s">
        <v>18</v>
      </c>
    </row>
    <row r="17" ht="25" customHeight="1" spans="1:19">
      <c r="A17" s="14"/>
      <c r="B17" s="15"/>
      <c r="C17" s="13">
        <v>14</v>
      </c>
      <c r="D17" s="13" t="s">
        <v>47</v>
      </c>
      <c r="E17" s="22" t="s">
        <v>48</v>
      </c>
      <c r="F17" s="17"/>
      <c r="G17" s="17"/>
      <c r="H17" s="17">
        <v>2</v>
      </c>
      <c r="I17" s="17"/>
      <c r="J17" s="17"/>
      <c r="K17" s="17"/>
      <c r="L17" s="17"/>
      <c r="M17" s="17"/>
      <c r="N17" s="17">
        <v>1</v>
      </c>
      <c r="O17" s="17">
        <v>32</v>
      </c>
      <c r="P17" s="17">
        <v>32</v>
      </c>
      <c r="Q17" s="17"/>
      <c r="R17" s="58" t="s">
        <v>44</v>
      </c>
      <c r="S17" s="15" t="s">
        <v>18</v>
      </c>
    </row>
    <row r="18" ht="25" customHeight="1" spans="1:19">
      <c r="A18" s="14"/>
      <c r="B18" s="15"/>
      <c r="C18" s="13">
        <v>15</v>
      </c>
      <c r="D18" s="13" t="s">
        <v>49</v>
      </c>
      <c r="E18" s="22" t="s">
        <v>50</v>
      </c>
      <c r="F18" s="17"/>
      <c r="G18" s="17"/>
      <c r="H18" s="17"/>
      <c r="I18" s="17">
        <v>2</v>
      </c>
      <c r="J18" s="17"/>
      <c r="K18" s="17"/>
      <c r="L18" s="17"/>
      <c r="M18" s="17"/>
      <c r="N18" s="17">
        <v>1</v>
      </c>
      <c r="O18" s="17">
        <v>32</v>
      </c>
      <c r="P18" s="17">
        <v>32</v>
      </c>
      <c r="Q18" s="17"/>
      <c r="R18" s="58" t="s">
        <v>44</v>
      </c>
      <c r="S18" s="15" t="s">
        <v>18</v>
      </c>
    </row>
    <row r="19" ht="25" customHeight="1" spans="1:19">
      <c r="A19" s="14"/>
      <c r="B19" s="15"/>
      <c r="C19" s="13">
        <v>16</v>
      </c>
      <c r="D19" s="13" t="s">
        <v>51</v>
      </c>
      <c r="E19" s="16" t="s">
        <v>52</v>
      </c>
      <c r="F19" s="17">
        <v>2</v>
      </c>
      <c r="G19" s="17"/>
      <c r="H19" s="17"/>
      <c r="I19" s="17"/>
      <c r="J19" s="17"/>
      <c r="K19" s="17"/>
      <c r="L19" s="17"/>
      <c r="M19" s="17"/>
      <c r="N19" s="17">
        <v>2</v>
      </c>
      <c r="O19" s="17">
        <v>32</v>
      </c>
      <c r="P19" s="17">
        <v>32</v>
      </c>
      <c r="Q19" s="17"/>
      <c r="R19" s="58" t="s">
        <v>21</v>
      </c>
      <c r="S19" s="15" t="s">
        <v>24</v>
      </c>
    </row>
    <row r="20" ht="25" customHeight="1" spans="1:19">
      <c r="A20" s="14"/>
      <c r="B20" s="15"/>
      <c r="C20" s="13">
        <v>17</v>
      </c>
      <c r="D20" s="13" t="s">
        <v>53</v>
      </c>
      <c r="E20" s="16" t="s">
        <v>54</v>
      </c>
      <c r="F20" s="17">
        <v>1</v>
      </c>
      <c r="G20" s="17"/>
      <c r="H20" s="17"/>
      <c r="I20" s="17"/>
      <c r="J20" s="17"/>
      <c r="K20" s="17"/>
      <c r="L20" s="17"/>
      <c r="M20" s="17"/>
      <c r="N20" s="17">
        <v>1</v>
      </c>
      <c r="O20" s="17">
        <v>16</v>
      </c>
      <c r="P20" s="17">
        <v>16</v>
      </c>
      <c r="Q20" s="17"/>
      <c r="R20" s="57" t="s">
        <v>55</v>
      </c>
      <c r="S20" s="15" t="s">
        <v>24</v>
      </c>
    </row>
    <row r="21" ht="25" customHeight="1" spans="1:19">
      <c r="A21" s="14"/>
      <c r="B21" s="15"/>
      <c r="C21" s="13">
        <v>18</v>
      </c>
      <c r="D21" s="13" t="s">
        <v>56</v>
      </c>
      <c r="E21" s="16" t="s">
        <v>57</v>
      </c>
      <c r="F21" s="17">
        <v>4</v>
      </c>
      <c r="G21" s="17"/>
      <c r="H21" s="17"/>
      <c r="I21" s="17"/>
      <c r="J21" s="17"/>
      <c r="K21" s="17"/>
      <c r="L21" s="17"/>
      <c r="M21" s="17"/>
      <c r="N21" s="17">
        <v>4</v>
      </c>
      <c r="O21" s="17">
        <v>64</v>
      </c>
      <c r="P21" s="17">
        <v>64</v>
      </c>
      <c r="Q21" s="17"/>
      <c r="R21" s="58" t="s">
        <v>37</v>
      </c>
      <c r="S21" s="15" t="s">
        <v>24</v>
      </c>
    </row>
    <row r="22" ht="25" customHeight="1" spans="1:19">
      <c r="A22" s="14"/>
      <c r="B22" s="15"/>
      <c r="C22" s="13">
        <v>19</v>
      </c>
      <c r="D22" s="13" t="s">
        <v>58</v>
      </c>
      <c r="E22" s="16" t="s">
        <v>59</v>
      </c>
      <c r="F22" s="17"/>
      <c r="G22" s="17">
        <v>4</v>
      </c>
      <c r="H22" s="17"/>
      <c r="I22" s="17"/>
      <c r="J22" s="17"/>
      <c r="K22" s="17"/>
      <c r="L22" s="17"/>
      <c r="M22" s="17"/>
      <c r="N22" s="17">
        <v>4</v>
      </c>
      <c r="O22" s="17">
        <v>64</v>
      </c>
      <c r="P22" s="17">
        <v>64</v>
      </c>
      <c r="Q22" s="12"/>
      <c r="R22" s="58" t="s">
        <v>37</v>
      </c>
      <c r="S22" s="15" t="s">
        <v>24</v>
      </c>
    </row>
    <row r="23" ht="25" customHeight="1" spans="1:19">
      <c r="A23" s="14"/>
      <c r="B23" s="15"/>
      <c r="C23" s="13">
        <v>20</v>
      </c>
      <c r="D23" s="13" t="s">
        <v>60</v>
      </c>
      <c r="E23" s="16" t="s">
        <v>61</v>
      </c>
      <c r="F23" s="17"/>
      <c r="G23" s="17"/>
      <c r="H23" s="17">
        <v>3</v>
      </c>
      <c r="I23" s="17"/>
      <c r="J23" s="17"/>
      <c r="K23" s="17"/>
      <c r="L23" s="17"/>
      <c r="M23" s="17"/>
      <c r="N23" s="17">
        <v>3</v>
      </c>
      <c r="O23" s="17">
        <v>48</v>
      </c>
      <c r="P23" s="17">
        <v>48</v>
      </c>
      <c r="Q23" s="12"/>
      <c r="R23" s="58" t="s">
        <v>37</v>
      </c>
      <c r="S23" s="15" t="s">
        <v>24</v>
      </c>
    </row>
    <row r="24" ht="25" customHeight="1" spans="1:19">
      <c r="A24" s="14"/>
      <c r="B24" s="15"/>
      <c r="C24" s="13">
        <v>21</v>
      </c>
      <c r="D24" s="13" t="s">
        <v>62</v>
      </c>
      <c r="E24" s="16" t="s">
        <v>63</v>
      </c>
      <c r="F24" s="17"/>
      <c r="G24" s="17"/>
      <c r="H24" s="17"/>
      <c r="I24" s="17">
        <v>4</v>
      </c>
      <c r="J24" s="17"/>
      <c r="K24" s="17"/>
      <c r="L24" s="17"/>
      <c r="M24" s="17"/>
      <c r="N24" s="17">
        <v>4</v>
      </c>
      <c r="O24" s="17">
        <v>64</v>
      </c>
      <c r="P24" s="17">
        <v>64</v>
      </c>
      <c r="Q24" s="12"/>
      <c r="R24" s="58" t="s">
        <v>37</v>
      </c>
      <c r="S24" s="15" t="s">
        <v>24</v>
      </c>
    </row>
    <row r="25" ht="25" customHeight="1" spans="1:19">
      <c r="A25" s="14"/>
      <c r="B25" s="15"/>
      <c r="C25" s="13">
        <v>22</v>
      </c>
      <c r="D25" s="13" t="s">
        <v>64</v>
      </c>
      <c r="E25" s="16" t="s">
        <v>65</v>
      </c>
      <c r="F25" s="17">
        <v>2</v>
      </c>
      <c r="G25" s="17"/>
      <c r="H25" s="17"/>
      <c r="I25" s="17"/>
      <c r="J25" s="17"/>
      <c r="K25" s="17"/>
      <c r="L25" s="17"/>
      <c r="M25" s="17"/>
      <c r="N25" s="17">
        <v>2</v>
      </c>
      <c r="O25" s="17">
        <v>32</v>
      </c>
      <c r="P25" s="17">
        <v>24</v>
      </c>
      <c r="Q25" s="17">
        <v>8</v>
      </c>
      <c r="R25" s="58" t="s">
        <v>37</v>
      </c>
      <c r="S25" s="15" t="s">
        <v>18</v>
      </c>
    </row>
    <row r="26" ht="25" customHeight="1" spans="1:19">
      <c r="A26" s="14"/>
      <c r="B26" s="15"/>
      <c r="C26" s="13">
        <v>23</v>
      </c>
      <c r="D26" s="13" t="s">
        <v>66</v>
      </c>
      <c r="E26" s="23" t="s">
        <v>67</v>
      </c>
      <c r="F26" s="17"/>
      <c r="G26" s="17">
        <v>2</v>
      </c>
      <c r="H26" s="17"/>
      <c r="I26" s="17"/>
      <c r="J26" s="17"/>
      <c r="K26" s="17"/>
      <c r="L26" s="17"/>
      <c r="M26" s="17"/>
      <c r="N26" s="17">
        <v>2</v>
      </c>
      <c r="O26" s="17">
        <v>32</v>
      </c>
      <c r="P26" s="17">
        <v>32</v>
      </c>
      <c r="Q26" s="17"/>
      <c r="R26" s="58" t="s">
        <v>68</v>
      </c>
      <c r="S26" s="15" t="s">
        <v>18</v>
      </c>
    </row>
    <row r="27" s="1" customFormat="1" ht="24.75" customHeight="1" spans="1:19">
      <c r="A27" s="14"/>
      <c r="B27" s="15"/>
      <c r="C27" s="24" t="s">
        <v>69</v>
      </c>
      <c r="D27" s="25"/>
      <c r="E27" s="25"/>
      <c r="F27" s="26">
        <v>18</v>
      </c>
      <c r="G27" s="26">
        <v>18</v>
      </c>
      <c r="H27" s="26">
        <f>SUM(H4:H26)</f>
        <v>7.5</v>
      </c>
      <c r="I27" s="26">
        <f>SUM(I4:I26)</f>
        <v>8.5</v>
      </c>
      <c r="J27" s="26">
        <f>SUM(J4:J26)</f>
        <v>0</v>
      </c>
      <c r="K27" s="26">
        <f>SUM(K4:K26)</f>
        <v>0</v>
      </c>
      <c r="L27" s="26">
        <f t="shared" ref="L27:Q27" si="0">SUM(L4:L26)</f>
        <v>0</v>
      </c>
      <c r="M27" s="26">
        <f t="shared" si="0"/>
        <v>0</v>
      </c>
      <c r="N27" s="26">
        <f t="shared" si="0"/>
        <v>48</v>
      </c>
      <c r="O27" s="26">
        <f t="shared" si="0"/>
        <v>848</v>
      </c>
      <c r="P27" s="26">
        <f t="shared" si="0"/>
        <v>840</v>
      </c>
      <c r="Q27" s="26">
        <f t="shared" si="0"/>
        <v>8</v>
      </c>
      <c r="R27" s="26"/>
      <c r="S27" s="25"/>
    </row>
    <row r="28" s="1" customFormat="1" ht="24.75" customHeight="1" spans="1:19">
      <c r="A28" s="14"/>
      <c r="B28" s="27" t="s">
        <v>70</v>
      </c>
      <c r="C28" s="15" t="s">
        <v>71</v>
      </c>
      <c r="D28" s="12"/>
      <c r="E28" s="12"/>
      <c r="F28" s="15" t="s">
        <v>72</v>
      </c>
      <c r="G28" s="12"/>
      <c r="H28" s="12"/>
      <c r="I28" s="12"/>
      <c r="J28" s="12"/>
      <c r="K28" s="12"/>
      <c r="L28" s="12"/>
      <c r="M28" s="26"/>
      <c r="N28" s="26" t="s">
        <v>73</v>
      </c>
      <c r="O28" s="26"/>
      <c r="P28" s="50" t="s">
        <v>74</v>
      </c>
      <c r="Q28" s="59"/>
      <c r="R28" s="59"/>
      <c r="S28" s="60"/>
    </row>
    <row r="29" ht="24" customHeight="1" spans="1:19">
      <c r="A29" s="14"/>
      <c r="B29" s="28"/>
      <c r="C29" s="15" t="s">
        <v>75</v>
      </c>
      <c r="D29" s="12"/>
      <c r="E29" s="12"/>
      <c r="F29" s="15" t="s">
        <v>72</v>
      </c>
      <c r="G29" s="12"/>
      <c r="H29" s="12"/>
      <c r="I29" s="12"/>
      <c r="J29" s="12"/>
      <c r="K29" s="12"/>
      <c r="L29" s="12"/>
      <c r="M29" s="49"/>
      <c r="N29" s="17" t="s">
        <v>76</v>
      </c>
      <c r="O29" s="17"/>
      <c r="P29" s="51"/>
      <c r="Q29" s="61"/>
      <c r="R29" s="61"/>
      <c r="S29" s="62"/>
    </row>
    <row r="30" ht="24" customHeight="1" spans="1:19">
      <c r="A30" s="14"/>
      <c r="B30" s="28"/>
      <c r="C30" s="15" t="s">
        <v>77</v>
      </c>
      <c r="D30" s="12"/>
      <c r="E30" s="12"/>
      <c r="F30" s="15" t="s">
        <v>72</v>
      </c>
      <c r="G30" s="12"/>
      <c r="H30" s="12"/>
      <c r="I30" s="12"/>
      <c r="J30" s="12"/>
      <c r="K30" s="12"/>
      <c r="L30" s="12"/>
      <c r="M30" s="49"/>
      <c r="O30" s="17"/>
      <c r="P30" s="51"/>
      <c r="Q30" s="61"/>
      <c r="R30" s="61"/>
      <c r="S30" s="62"/>
    </row>
    <row r="31" ht="24" customHeight="1" spans="1:19">
      <c r="A31" s="14"/>
      <c r="B31" s="28"/>
      <c r="C31" s="15" t="s">
        <v>78</v>
      </c>
      <c r="D31" s="12"/>
      <c r="E31" s="12"/>
      <c r="F31" s="15" t="s">
        <v>72</v>
      </c>
      <c r="G31" s="12"/>
      <c r="H31" s="12"/>
      <c r="I31" s="12"/>
      <c r="J31" s="12"/>
      <c r="K31" s="12"/>
      <c r="L31" s="12"/>
      <c r="M31" s="49"/>
      <c r="N31" s="17"/>
      <c r="O31" s="17"/>
      <c r="P31" s="51"/>
      <c r="Q31" s="61"/>
      <c r="R31" s="61"/>
      <c r="S31" s="62"/>
    </row>
    <row r="32" ht="24" customHeight="1" spans="1:19">
      <c r="A32" s="14"/>
      <c r="B32" s="28"/>
      <c r="C32" s="15" t="s">
        <v>79</v>
      </c>
      <c r="D32" s="12"/>
      <c r="E32" s="12"/>
      <c r="F32" s="15" t="s">
        <v>72</v>
      </c>
      <c r="G32" s="12"/>
      <c r="H32" s="12"/>
      <c r="I32" s="12"/>
      <c r="J32" s="12"/>
      <c r="K32" s="12"/>
      <c r="L32" s="12"/>
      <c r="M32" s="49"/>
      <c r="N32" s="17" t="s">
        <v>76</v>
      </c>
      <c r="O32" s="17"/>
      <c r="P32" s="51"/>
      <c r="Q32" s="61"/>
      <c r="R32" s="61"/>
      <c r="S32" s="62"/>
    </row>
    <row r="33" ht="24" customHeight="1" spans="1:19">
      <c r="A33" s="14"/>
      <c r="B33" s="28"/>
      <c r="C33" s="15" t="s">
        <v>80</v>
      </c>
      <c r="D33" s="12"/>
      <c r="E33" s="12"/>
      <c r="F33" s="15" t="s">
        <v>72</v>
      </c>
      <c r="G33" s="12"/>
      <c r="H33" s="12"/>
      <c r="I33" s="12"/>
      <c r="J33" s="12"/>
      <c r="K33" s="12"/>
      <c r="L33" s="12"/>
      <c r="M33" s="49"/>
      <c r="N33" s="17"/>
      <c r="O33" s="17"/>
      <c r="P33" s="51"/>
      <c r="Q33" s="61"/>
      <c r="R33" s="61"/>
      <c r="S33" s="62"/>
    </row>
    <row r="34" ht="24" customHeight="1" spans="1:19">
      <c r="A34" s="14"/>
      <c r="B34" s="28"/>
      <c r="C34" s="15" t="s">
        <v>81</v>
      </c>
      <c r="D34" s="12"/>
      <c r="E34" s="12"/>
      <c r="F34" s="15" t="s">
        <v>72</v>
      </c>
      <c r="G34" s="12"/>
      <c r="H34" s="12"/>
      <c r="I34" s="12"/>
      <c r="J34" s="12"/>
      <c r="K34" s="12"/>
      <c r="L34" s="12"/>
      <c r="M34" s="49"/>
      <c r="N34" s="17"/>
      <c r="O34" s="17"/>
      <c r="P34" s="52"/>
      <c r="Q34" s="63"/>
      <c r="R34" s="63"/>
      <c r="S34" s="64"/>
    </row>
    <row r="35" s="1" customFormat="1" ht="24" customHeight="1" spans="1:19">
      <c r="A35" s="14"/>
      <c r="B35" s="8"/>
      <c r="C35" s="24" t="s">
        <v>69</v>
      </c>
      <c r="D35" s="25"/>
      <c r="E35" s="25"/>
      <c r="F35" s="26"/>
      <c r="G35" s="26"/>
      <c r="H35" s="25"/>
      <c r="I35" s="53"/>
      <c r="J35" s="26"/>
      <c r="K35" s="26"/>
      <c r="L35" s="26"/>
      <c r="M35" s="26"/>
      <c r="N35" s="26">
        <v>10</v>
      </c>
      <c r="O35" s="26">
        <v>160</v>
      </c>
      <c r="P35" s="26">
        <v>160</v>
      </c>
      <c r="Q35" s="65"/>
      <c r="R35" s="65"/>
      <c r="S35" s="65"/>
    </row>
    <row r="36" ht="25" customHeight="1" spans="1:19">
      <c r="A36" s="29" t="s">
        <v>82</v>
      </c>
      <c r="B36" s="27" t="s">
        <v>83</v>
      </c>
      <c r="C36" s="13">
        <v>24</v>
      </c>
      <c r="D36" s="13" t="s">
        <v>84</v>
      </c>
      <c r="E36" s="22" t="s">
        <v>85</v>
      </c>
      <c r="F36" s="30">
        <v>1</v>
      </c>
      <c r="G36" s="31"/>
      <c r="H36" s="31"/>
      <c r="I36" s="31"/>
      <c r="J36" s="46"/>
      <c r="K36" s="31"/>
      <c r="L36" s="31"/>
      <c r="M36" s="31"/>
      <c r="N36" s="31">
        <v>1</v>
      </c>
      <c r="O36" s="31">
        <v>16</v>
      </c>
      <c r="P36" s="31">
        <v>16</v>
      </c>
      <c r="Q36" s="31"/>
      <c r="R36" s="58" t="s">
        <v>37</v>
      </c>
      <c r="S36" s="15" t="s">
        <v>24</v>
      </c>
    </row>
    <row r="37" s="2" customFormat="1" ht="25" customHeight="1" spans="1:19">
      <c r="A37" s="32"/>
      <c r="B37" s="28"/>
      <c r="C37" s="13">
        <v>25</v>
      </c>
      <c r="D37" s="13" t="s">
        <v>86</v>
      </c>
      <c r="E37" s="33" t="s">
        <v>87</v>
      </c>
      <c r="F37" s="31" t="s">
        <v>88</v>
      </c>
      <c r="G37" s="31"/>
      <c r="H37" s="31"/>
      <c r="I37" s="31"/>
      <c r="J37" s="31"/>
      <c r="K37" s="31"/>
      <c r="L37" s="31"/>
      <c r="M37" s="31"/>
      <c r="N37" s="31">
        <v>2</v>
      </c>
      <c r="O37" s="31">
        <v>32</v>
      </c>
      <c r="P37" s="31">
        <v>16</v>
      </c>
      <c r="Q37" s="31">
        <v>16</v>
      </c>
      <c r="R37" s="58" t="s">
        <v>37</v>
      </c>
      <c r="S37" s="15" t="s">
        <v>24</v>
      </c>
    </row>
    <row r="38" ht="25" customHeight="1" spans="1:19">
      <c r="A38" s="32"/>
      <c r="B38" s="28"/>
      <c r="C38" s="13">
        <v>26</v>
      </c>
      <c r="D38" s="13" t="s">
        <v>89</v>
      </c>
      <c r="E38" s="22" t="s">
        <v>90</v>
      </c>
      <c r="F38" s="30"/>
      <c r="G38" s="31">
        <v>1</v>
      </c>
      <c r="H38" s="31"/>
      <c r="I38" s="31"/>
      <c r="J38" s="31"/>
      <c r="K38" s="31"/>
      <c r="L38" s="31"/>
      <c r="M38" s="31"/>
      <c r="N38" s="31">
        <v>1</v>
      </c>
      <c r="O38" s="31">
        <v>16</v>
      </c>
      <c r="P38" s="31">
        <v>16</v>
      </c>
      <c r="Q38" s="31"/>
      <c r="R38" s="58" t="s">
        <v>37</v>
      </c>
      <c r="S38" s="15" t="s">
        <v>18</v>
      </c>
    </row>
    <row r="39" s="2" customFormat="1" ht="25" customHeight="1" spans="1:19">
      <c r="A39" s="32"/>
      <c r="B39" s="28"/>
      <c r="C39" s="13">
        <v>27</v>
      </c>
      <c r="D39" s="12" t="s">
        <v>91</v>
      </c>
      <c r="E39" s="22" t="s">
        <v>92</v>
      </c>
      <c r="F39" s="30"/>
      <c r="G39" s="31"/>
      <c r="H39" s="31">
        <v>1</v>
      </c>
      <c r="I39" s="31"/>
      <c r="J39" s="31"/>
      <c r="K39" s="31"/>
      <c r="L39" s="31"/>
      <c r="M39" s="31"/>
      <c r="N39" s="31">
        <v>1</v>
      </c>
      <c r="O39" s="31">
        <v>16</v>
      </c>
      <c r="P39" s="31">
        <v>16</v>
      </c>
      <c r="Q39" s="31"/>
      <c r="R39" s="58" t="s">
        <v>37</v>
      </c>
      <c r="S39" s="15" t="s">
        <v>18</v>
      </c>
    </row>
    <row r="40" ht="25" customHeight="1" spans="1:19">
      <c r="A40" s="32"/>
      <c r="B40" s="28"/>
      <c r="C40" s="13">
        <v>28</v>
      </c>
      <c r="D40" s="12" t="s">
        <v>93</v>
      </c>
      <c r="E40" s="22" t="s">
        <v>94</v>
      </c>
      <c r="F40" s="30"/>
      <c r="G40" s="31"/>
      <c r="H40" s="31" t="s">
        <v>88</v>
      </c>
      <c r="I40" s="31"/>
      <c r="J40" s="31"/>
      <c r="K40" s="31"/>
      <c r="L40" s="31"/>
      <c r="M40" s="31"/>
      <c r="N40" s="31">
        <v>2</v>
      </c>
      <c r="O40" s="31">
        <v>32</v>
      </c>
      <c r="P40" s="31">
        <v>16</v>
      </c>
      <c r="Q40" s="31">
        <v>16</v>
      </c>
      <c r="R40" s="58" t="s">
        <v>37</v>
      </c>
      <c r="S40" s="15" t="s">
        <v>18</v>
      </c>
    </row>
    <row r="41" ht="25" customHeight="1" spans="1:19">
      <c r="A41" s="32"/>
      <c r="B41" s="28"/>
      <c r="C41" s="13">
        <v>29</v>
      </c>
      <c r="D41" s="13" t="s">
        <v>95</v>
      </c>
      <c r="E41" s="22" t="s">
        <v>96</v>
      </c>
      <c r="F41" s="30"/>
      <c r="G41" s="31"/>
      <c r="H41" s="31" t="s">
        <v>88</v>
      </c>
      <c r="I41" s="31"/>
      <c r="J41" s="31"/>
      <c r="K41" s="31"/>
      <c r="L41" s="31"/>
      <c r="M41" s="31"/>
      <c r="N41" s="31">
        <v>2</v>
      </c>
      <c r="O41" s="31">
        <v>32</v>
      </c>
      <c r="P41" s="31">
        <v>16</v>
      </c>
      <c r="Q41" s="31">
        <v>16</v>
      </c>
      <c r="R41" s="58" t="s">
        <v>37</v>
      </c>
      <c r="S41" s="15" t="s">
        <v>18</v>
      </c>
    </row>
    <row r="42" ht="25" customHeight="1" spans="1:19">
      <c r="A42" s="32"/>
      <c r="B42" s="28"/>
      <c r="C42" s="13">
        <v>30</v>
      </c>
      <c r="D42" s="13" t="s">
        <v>97</v>
      </c>
      <c r="E42" s="22" t="s">
        <v>98</v>
      </c>
      <c r="F42" s="31"/>
      <c r="G42" s="31"/>
      <c r="H42" s="31"/>
      <c r="I42" s="31" t="s">
        <v>88</v>
      </c>
      <c r="J42" s="31"/>
      <c r="K42" s="31"/>
      <c r="L42" s="31"/>
      <c r="M42" s="31"/>
      <c r="N42" s="31">
        <v>2</v>
      </c>
      <c r="O42" s="31">
        <v>32</v>
      </c>
      <c r="P42" s="31">
        <v>16</v>
      </c>
      <c r="Q42" s="31">
        <v>16</v>
      </c>
      <c r="R42" s="58" t="s">
        <v>37</v>
      </c>
      <c r="S42" s="15" t="s">
        <v>18</v>
      </c>
    </row>
    <row r="43" ht="25" customHeight="1" spans="1:19">
      <c r="A43" s="32"/>
      <c r="B43" s="28"/>
      <c r="C43" s="13">
        <v>31</v>
      </c>
      <c r="D43" s="13" t="s">
        <v>99</v>
      </c>
      <c r="E43" s="22" t="s">
        <v>100</v>
      </c>
      <c r="F43" s="31"/>
      <c r="G43" s="31"/>
      <c r="H43" s="31"/>
      <c r="I43" s="31" t="s">
        <v>88</v>
      </c>
      <c r="J43" s="31"/>
      <c r="K43" s="31"/>
      <c r="L43" s="31"/>
      <c r="M43" s="31"/>
      <c r="N43" s="31">
        <v>2</v>
      </c>
      <c r="O43" s="31">
        <v>32</v>
      </c>
      <c r="P43" s="31">
        <v>16</v>
      </c>
      <c r="Q43" s="31">
        <v>16</v>
      </c>
      <c r="R43" s="58" t="s">
        <v>37</v>
      </c>
      <c r="S43" s="15" t="s">
        <v>18</v>
      </c>
    </row>
    <row r="44" ht="37" customHeight="1" spans="1:19">
      <c r="A44" s="32"/>
      <c r="B44" s="28"/>
      <c r="C44" s="13">
        <v>32</v>
      </c>
      <c r="D44" s="13" t="s">
        <v>101</v>
      </c>
      <c r="E44" s="22" t="s">
        <v>102</v>
      </c>
      <c r="F44" s="31"/>
      <c r="G44" s="31"/>
      <c r="H44" s="31"/>
      <c r="I44" s="31"/>
      <c r="J44" s="31" t="s">
        <v>88</v>
      </c>
      <c r="K44" s="31"/>
      <c r="L44" s="31"/>
      <c r="M44" s="31"/>
      <c r="N44" s="31">
        <v>2</v>
      </c>
      <c r="O44" s="31">
        <v>32</v>
      </c>
      <c r="P44" s="31">
        <v>16</v>
      </c>
      <c r="Q44" s="31">
        <v>16</v>
      </c>
      <c r="R44" s="58" t="s">
        <v>37</v>
      </c>
      <c r="S44" s="15" t="s">
        <v>18</v>
      </c>
    </row>
    <row r="45" ht="25" customHeight="1" spans="1:19">
      <c r="A45" s="32"/>
      <c r="B45" s="28"/>
      <c r="C45" s="13">
        <v>33</v>
      </c>
      <c r="D45" s="13" t="s">
        <v>103</v>
      </c>
      <c r="E45" s="22" t="s">
        <v>104</v>
      </c>
      <c r="F45" s="31"/>
      <c r="G45" s="31"/>
      <c r="H45" s="31"/>
      <c r="I45" s="31"/>
      <c r="J45" s="31" t="s">
        <v>105</v>
      </c>
      <c r="K45" s="31"/>
      <c r="L45" s="31"/>
      <c r="M45" s="31"/>
      <c r="N45" s="31">
        <v>3</v>
      </c>
      <c r="O45" s="31">
        <v>48</v>
      </c>
      <c r="P45" s="31">
        <v>32</v>
      </c>
      <c r="Q45" s="31">
        <v>16</v>
      </c>
      <c r="R45" s="58" t="s">
        <v>37</v>
      </c>
      <c r="S45" s="15" t="s">
        <v>24</v>
      </c>
    </row>
    <row r="46" ht="38" customHeight="1" spans="1:19">
      <c r="A46" s="32"/>
      <c r="B46" s="28"/>
      <c r="C46" s="13">
        <v>34</v>
      </c>
      <c r="D46" s="13" t="s">
        <v>106</v>
      </c>
      <c r="E46" s="22" t="s">
        <v>107</v>
      </c>
      <c r="F46" s="31"/>
      <c r="G46" s="31"/>
      <c r="H46" s="31" t="s">
        <v>88</v>
      </c>
      <c r="I46" s="31"/>
      <c r="J46" s="31"/>
      <c r="K46" s="31"/>
      <c r="L46" s="31"/>
      <c r="M46" s="31"/>
      <c r="N46" s="31">
        <v>2</v>
      </c>
      <c r="O46" s="31">
        <v>32</v>
      </c>
      <c r="P46" s="31">
        <v>16</v>
      </c>
      <c r="Q46" s="31">
        <v>16</v>
      </c>
      <c r="R46" s="58" t="s">
        <v>37</v>
      </c>
      <c r="S46" s="15" t="s">
        <v>24</v>
      </c>
    </row>
    <row r="47" ht="25" customHeight="1" spans="1:19">
      <c r="A47" s="32"/>
      <c r="B47" s="28"/>
      <c r="C47" s="13">
        <v>35</v>
      </c>
      <c r="D47" s="13" t="s">
        <v>108</v>
      </c>
      <c r="E47" s="22" t="s">
        <v>109</v>
      </c>
      <c r="F47" s="30" t="s">
        <v>88</v>
      </c>
      <c r="G47" s="31"/>
      <c r="H47" s="31"/>
      <c r="I47" s="31"/>
      <c r="J47" s="31"/>
      <c r="K47" s="31"/>
      <c r="L47" s="31"/>
      <c r="M47" s="31"/>
      <c r="N47" s="31">
        <v>2</v>
      </c>
      <c r="O47" s="31">
        <v>32</v>
      </c>
      <c r="P47" s="31">
        <v>16</v>
      </c>
      <c r="Q47" s="31">
        <v>16</v>
      </c>
      <c r="R47" s="58" t="s">
        <v>37</v>
      </c>
      <c r="S47" s="15" t="s">
        <v>24</v>
      </c>
    </row>
    <row r="48" ht="25" customHeight="1" spans="1:19">
      <c r="A48" s="32"/>
      <c r="B48" s="28"/>
      <c r="C48" s="13">
        <v>36</v>
      </c>
      <c r="D48" s="13" t="s">
        <v>110</v>
      </c>
      <c r="E48" s="22" t="s">
        <v>111</v>
      </c>
      <c r="F48" s="30"/>
      <c r="G48" s="31"/>
      <c r="H48" s="31">
        <v>2</v>
      </c>
      <c r="I48" s="31"/>
      <c r="J48" s="31"/>
      <c r="K48" s="31"/>
      <c r="L48" s="31"/>
      <c r="M48" s="31"/>
      <c r="N48" s="31">
        <v>2</v>
      </c>
      <c r="O48" s="31">
        <v>32</v>
      </c>
      <c r="P48" s="31">
        <v>32</v>
      </c>
      <c r="Q48" s="31"/>
      <c r="R48" s="58" t="s">
        <v>37</v>
      </c>
      <c r="S48" s="15" t="s">
        <v>24</v>
      </c>
    </row>
    <row r="49" ht="25" customHeight="1" spans="1:19">
      <c r="A49" s="32"/>
      <c r="B49" s="28"/>
      <c r="C49" s="13">
        <v>37</v>
      </c>
      <c r="D49" s="13" t="s">
        <v>112</v>
      </c>
      <c r="E49" s="22" t="s">
        <v>113</v>
      </c>
      <c r="F49" s="31"/>
      <c r="G49" s="31"/>
      <c r="H49" s="31"/>
      <c r="I49" s="31">
        <v>4</v>
      </c>
      <c r="J49" s="31"/>
      <c r="K49" s="31"/>
      <c r="L49" s="31"/>
      <c r="M49" s="31"/>
      <c r="N49" s="31">
        <v>4</v>
      </c>
      <c r="O49" s="31">
        <v>64</v>
      </c>
      <c r="P49" s="31">
        <v>64</v>
      </c>
      <c r="Q49" s="31"/>
      <c r="R49" s="58" t="s">
        <v>37</v>
      </c>
      <c r="S49" s="15" t="s">
        <v>18</v>
      </c>
    </row>
    <row r="50" s="1" customFormat="1" spans="1:19">
      <c r="A50" s="32"/>
      <c r="B50" s="34"/>
      <c r="C50" s="24" t="s">
        <v>114</v>
      </c>
      <c r="D50" s="25"/>
      <c r="E50" s="25"/>
      <c r="F50" s="26">
        <v>5</v>
      </c>
      <c r="G50" s="26">
        <v>1</v>
      </c>
      <c r="H50" s="26">
        <v>9</v>
      </c>
      <c r="I50" s="26">
        <v>8</v>
      </c>
      <c r="J50" s="26">
        <v>5</v>
      </c>
      <c r="K50" s="26">
        <f t="shared" ref="K50:Q50" si="1">SUM(K36:K49)</f>
        <v>0</v>
      </c>
      <c r="L50" s="26">
        <f t="shared" si="1"/>
        <v>0</v>
      </c>
      <c r="M50" s="26">
        <f t="shared" si="1"/>
        <v>0</v>
      </c>
      <c r="N50" s="26">
        <f t="shared" si="1"/>
        <v>28</v>
      </c>
      <c r="O50" s="26">
        <f t="shared" si="1"/>
        <v>448</v>
      </c>
      <c r="P50" s="26">
        <f t="shared" si="1"/>
        <v>304</v>
      </c>
      <c r="Q50" s="26">
        <f t="shared" si="1"/>
        <v>144</v>
      </c>
      <c r="R50" s="24"/>
      <c r="S50" s="66"/>
    </row>
    <row r="51" ht="25" customHeight="1" spans="1:19">
      <c r="A51" s="32"/>
      <c r="B51" s="35" t="s">
        <v>115</v>
      </c>
      <c r="C51" s="36" t="s">
        <v>116</v>
      </c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67"/>
    </row>
    <row r="52" ht="25" customHeight="1" spans="1:19">
      <c r="A52" s="32"/>
      <c r="B52" s="35"/>
      <c r="C52" s="38">
        <v>38</v>
      </c>
      <c r="D52" s="13" t="s">
        <v>117</v>
      </c>
      <c r="E52" s="39" t="s">
        <v>118</v>
      </c>
      <c r="F52" s="13"/>
      <c r="G52" s="39"/>
      <c r="H52" s="13">
        <v>2</v>
      </c>
      <c r="I52" s="39"/>
      <c r="J52" s="13"/>
      <c r="K52" s="39"/>
      <c r="L52" s="13"/>
      <c r="M52" s="39"/>
      <c r="N52" s="13"/>
      <c r="O52" s="27">
        <v>32</v>
      </c>
      <c r="P52" s="13">
        <v>32</v>
      </c>
      <c r="Q52" s="39"/>
      <c r="R52" s="68" t="s">
        <v>37</v>
      </c>
      <c r="S52" s="27" t="s">
        <v>24</v>
      </c>
    </row>
    <row r="53" ht="25" customHeight="1" spans="1:19">
      <c r="A53" s="32"/>
      <c r="B53" s="35"/>
      <c r="C53" s="38">
        <v>39</v>
      </c>
      <c r="D53" s="13" t="s">
        <v>119</v>
      </c>
      <c r="E53" s="39" t="s">
        <v>120</v>
      </c>
      <c r="F53" s="40"/>
      <c r="G53" s="40"/>
      <c r="H53" s="40"/>
      <c r="I53" s="40" t="s">
        <v>88</v>
      </c>
      <c r="J53" s="40"/>
      <c r="K53" s="40"/>
      <c r="L53" s="40"/>
      <c r="M53" s="40"/>
      <c r="N53" s="40">
        <v>2</v>
      </c>
      <c r="O53" s="40">
        <v>32</v>
      </c>
      <c r="P53" s="40">
        <v>16</v>
      </c>
      <c r="Q53" s="40">
        <v>16</v>
      </c>
      <c r="R53" s="68" t="s">
        <v>37</v>
      </c>
      <c r="S53" s="27" t="s">
        <v>24</v>
      </c>
    </row>
    <row r="54" s="1" customFormat="1" ht="25" customHeight="1" spans="1:19">
      <c r="A54" s="41"/>
      <c r="B54" s="42"/>
      <c r="C54" s="38">
        <v>40</v>
      </c>
      <c r="D54" s="13" t="s">
        <v>121</v>
      </c>
      <c r="E54" s="22" t="s">
        <v>122</v>
      </c>
      <c r="F54" s="31"/>
      <c r="G54" s="31">
        <v>1</v>
      </c>
      <c r="H54" s="31"/>
      <c r="I54" s="31"/>
      <c r="J54" s="31"/>
      <c r="K54" s="31"/>
      <c r="L54" s="31"/>
      <c r="M54" s="31"/>
      <c r="N54" s="31">
        <v>1</v>
      </c>
      <c r="O54" s="31">
        <v>16</v>
      </c>
      <c r="P54" s="31">
        <v>16</v>
      </c>
      <c r="Q54" s="31"/>
      <c r="R54" s="58" t="s">
        <v>37</v>
      </c>
      <c r="S54" s="15" t="s">
        <v>18</v>
      </c>
    </row>
    <row r="55" s="1" customFormat="1" ht="25" customHeight="1" spans="1:19">
      <c r="A55" s="41"/>
      <c r="B55" s="42"/>
      <c r="C55" s="38">
        <v>41</v>
      </c>
      <c r="D55" s="13" t="s">
        <v>123</v>
      </c>
      <c r="E55" s="22" t="s">
        <v>124</v>
      </c>
      <c r="F55" s="31"/>
      <c r="G55" s="31"/>
      <c r="H55" s="43"/>
      <c r="I55" s="31">
        <v>1</v>
      </c>
      <c r="J55" s="31"/>
      <c r="K55" s="31"/>
      <c r="L55" s="31"/>
      <c r="M55" s="31"/>
      <c r="N55" s="31">
        <v>1</v>
      </c>
      <c r="O55" s="31">
        <v>16</v>
      </c>
      <c r="P55" s="31">
        <v>16</v>
      </c>
      <c r="Q55" s="31"/>
      <c r="R55" s="58" t="s">
        <v>37</v>
      </c>
      <c r="S55" s="15" t="s">
        <v>18</v>
      </c>
    </row>
    <row r="56" s="1" customFormat="1" ht="25" customHeight="1" spans="1:19">
      <c r="A56" s="41"/>
      <c r="B56" s="42"/>
      <c r="C56" s="38">
        <v>42</v>
      </c>
      <c r="D56" s="13" t="s">
        <v>125</v>
      </c>
      <c r="E56" s="22" t="s">
        <v>126</v>
      </c>
      <c r="F56" s="31"/>
      <c r="G56" s="31"/>
      <c r="H56" s="43"/>
      <c r="I56" s="31"/>
      <c r="J56" s="31"/>
      <c r="K56" s="31"/>
      <c r="L56" s="31">
        <v>1</v>
      </c>
      <c r="M56" s="31"/>
      <c r="N56" s="31">
        <v>1</v>
      </c>
      <c r="O56" s="31">
        <v>16</v>
      </c>
      <c r="P56" s="31">
        <v>16</v>
      </c>
      <c r="Q56" s="31"/>
      <c r="R56" s="58" t="s">
        <v>37</v>
      </c>
      <c r="S56" s="15" t="s">
        <v>18</v>
      </c>
    </row>
    <row r="57" s="1" customFormat="1" ht="25" customHeight="1" spans="1:19">
      <c r="A57" s="41"/>
      <c r="B57" s="42"/>
      <c r="C57" s="38"/>
      <c r="D57" s="44" t="s">
        <v>127</v>
      </c>
      <c r="E57" s="45"/>
      <c r="F57" s="46">
        <v>0</v>
      </c>
      <c r="G57" s="46">
        <v>1</v>
      </c>
      <c r="H57" s="46">
        <v>0</v>
      </c>
      <c r="I57" s="46">
        <v>3</v>
      </c>
      <c r="J57" s="46">
        <v>0</v>
      </c>
      <c r="K57" s="46">
        <f>K50+K27</f>
        <v>0</v>
      </c>
      <c r="L57" s="46">
        <v>1</v>
      </c>
      <c r="M57" s="46">
        <f>M50+M27</f>
        <v>0</v>
      </c>
      <c r="N57" s="46">
        <v>5</v>
      </c>
      <c r="O57" s="46">
        <f>SUM(O53:O56)</f>
        <v>80</v>
      </c>
      <c r="P57" s="46">
        <f>SUM(P53:P56)</f>
        <v>64</v>
      </c>
      <c r="Q57" s="46">
        <f>SUM(Q53:Q56)</f>
        <v>16</v>
      </c>
      <c r="R57" s="69"/>
      <c r="S57" s="24"/>
    </row>
    <row r="58" ht="25" customHeight="1" spans="1:19">
      <c r="A58" s="32"/>
      <c r="B58" s="35"/>
      <c r="C58" s="36" t="s">
        <v>128</v>
      </c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67"/>
    </row>
    <row r="59" ht="25" customHeight="1" spans="1:19">
      <c r="A59" s="32"/>
      <c r="B59" s="35"/>
      <c r="C59" s="12">
        <v>43</v>
      </c>
      <c r="D59" s="13" t="s">
        <v>129</v>
      </c>
      <c r="E59" s="47" t="s">
        <v>130</v>
      </c>
      <c r="F59" s="13"/>
      <c r="G59" s="13">
        <v>1</v>
      </c>
      <c r="H59" s="13"/>
      <c r="I59" s="54"/>
      <c r="J59" s="55"/>
      <c r="K59" s="54"/>
      <c r="L59" s="56"/>
      <c r="M59" s="13"/>
      <c r="N59" s="13">
        <v>1</v>
      </c>
      <c r="O59" s="13">
        <v>16</v>
      </c>
      <c r="P59" s="13">
        <v>16</v>
      </c>
      <c r="Q59" s="13"/>
      <c r="R59" s="58" t="s">
        <v>37</v>
      </c>
      <c r="S59" s="15" t="s">
        <v>18</v>
      </c>
    </row>
    <row r="60" ht="25" customHeight="1" spans="1:19">
      <c r="A60" s="32"/>
      <c r="B60" s="35"/>
      <c r="C60" s="12">
        <v>44</v>
      </c>
      <c r="D60" s="13" t="s">
        <v>131</v>
      </c>
      <c r="E60" s="47" t="s">
        <v>132</v>
      </c>
      <c r="F60" s="12"/>
      <c r="G60" s="12"/>
      <c r="H60" s="13"/>
      <c r="I60" s="13">
        <v>2</v>
      </c>
      <c r="J60" s="13"/>
      <c r="K60" s="13"/>
      <c r="L60" s="13"/>
      <c r="M60" s="13"/>
      <c r="N60" s="13">
        <v>2</v>
      </c>
      <c r="O60" s="13">
        <v>32</v>
      </c>
      <c r="P60" s="13">
        <v>32</v>
      </c>
      <c r="Q60" s="13"/>
      <c r="R60" s="58" t="s">
        <v>37</v>
      </c>
      <c r="S60" s="15" t="s">
        <v>18</v>
      </c>
    </row>
    <row r="61" ht="25" customHeight="1" spans="1:19">
      <c r="A61" s="32"/>
      <c r="B61" s="35"/>
      <c r="C61" s="12">
        <v>45</v>
      </c>
      <c r="D61" s="12" t="s">
        <v>133</v>
      </c>
      <c r="E61" s="47" t="s">
        <v>134</v>
      </c>
      <c r="F61" s="13"/>
      <c r="G61" s="13"/>
      <c r="H61" s="13"/>
      <c r="I61" s="54"/>
      <c r="J61" s="13" t="s">
        <v>88</v>
      </c>
      <c r="K61" s="48"/>
      <c r="L61" s="54"/>
      <c r="M61" s="13"/>
      <c r="N61" s="13">
        <v>2</v>
      </c>
      <c r="O61" s="13">
        <v>32</v>
      </c>
      <c r="P61" s="13">
        <v>16</v>
      </c>
      <c r="Q61" s="13">
        <v>16</v>
      </c>
      <c r="R61" s="58" t="s">
        <v>37</v>
      </c>
      <c r="S61" s="15" t="s">
        <v>18</v>
      </c>
    </row>
    <row r="62" ht="43" customHeight="1" spans="1:19">
      <c r="A62" s="32"/>
      <c r="B62" s="35"/>
      <c r="C62" s="12">
        <v>46</v>
      </c>
      <c r="D62" s="12" t="s">
        <v>135</v>
      </c>
      <c r="E62" s="47" t="s">
        <v>136</v>
      </c>
      <c r="F62" s="48"/>
      <c r="G62" s="13"/>
      <c r="H62" s="13"/>
      <c r="I62" s="13"/>
      <c r="J62" s="13"/>
      <c r="K62" s="13" t="s">
        <v>88</v>
      </c>
      <c r="L62" s="13"/>
      <c r="M62" s="13"/>
      <c r="N62" s="13">
        <v>2</v>
      </c>
      <c r="O62" s="13">
        <v>32</v>
      </c>
      <c r="P62" s="13">
        <v>16</v>
      </c>
      <c r="Q62" s="13">
        <v>16</v>
      </c>
      <c r="R62" s="58" t="s">
        <v>37</v>
      </c>
      <c r="S62" s="15" t="s">
        <v>18</v>
      </c>
    </row>
    <row r="63" ht="18" customHeight="1" spans="1:19">
      <c r="A63" s="32"/>
      <c r="B63" s="35"/>
      <c r="C63" s="12"/>
      <c r="D63" s="12"/>
      <c r="E63" s="49"/>
      <c r="F63" s="26">
        <v>0</v>
      </c>
      <c r="G63" s="26">
        <v>1</v>
      </c>
      <c r="H63" s="26">
        <v>0</v>
      </c>
      <c r="I63" s="26">
        <v>2</v>
      </c>
      <c r="J63" s="26">
        <v>2</v>
      </c>
      <c r="K63" s="26">
        <v>2</v>
      </c>
      <c r="L63" s="26">
        <v>0</v>
      </c>
      <c r="M63" s="26">
        <v>0</v>
      </c>
      <c r="N63" s="26">
        <f>SUM(N59:N62)</f>
        <v>7</v>
      </c>
      <c r="O63" s="26">
        <f>SUM(O59:O62)</f>
        <v>112</v>
      </c>
      <c r="P63" s="26">
        <f>SUM(P59:P62)</f>
        <v>80</v>
      </c>
      <c r="Q63" s="26">
        <f>SUM(Q59:Q62)</f>
        <v>32</v>
      </c>
      <c r="R63" s="58"/>
      <c r="S63" s="15"/>
    </row>
    <row r="64" ht="25" customHeight="1" spans="1:19">
      <c r="A64" s="32"/>
      <c r="B64" s="35"/>
      <c r="C64" s="36" t="s">
        <v>137</v>
      </c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67"/>
    </row>
    <row r="65" ht="25" customHeight="1" spans="1:19">
      <c r="A65" s="32"/>
      <c r="B65" s="35"/>
      <c r="C65" s="12">
        <v>47</v>
      </c>
      <c r="D65" s="55" t="s">
        <v>138</v>
      </c>
      <c r="E65" s="33" t="s">
        <v>139</v>
      </c>
      <c r="F65" s="30"/>
      <c r="G65" s="31">
        <v>1</v>
      </c>
      <c r="H65" s="31"/>
      <c r="I65" s="31"/>
      <c r="J65" s="31"/>
      <c r="K65" s="31"/>
      <c r="L65" s="31"/>
      <c r="M65" s="31"/>
      <c r="N65" s="31">
        <v>1</v>
      </c>
      <c r="O65" s="31">
        <v>16</v>
      </c>
      <c r="P65" s="31"/>
      <c r="Q65" s="31">
        <v>16</v>
      </c>
      <c r="R65" s="58" t="s">
        <v>37</v>
      </c>
      <c r="S65" s="15" t="s">
        <v>18</v>
      </c>
    </row>
    <row r="66" ht="25" customHeight="1" spans="1:19">
      <c r="A66" s="32"/>
      <c r="B66" s="35"/>
      <c r="C66" s="12">
        <v>48</v>
      </c>
      <c r="D66" s="55" t="s">
        <v>140</v>
      </c>
      <c r="E66" s="22" t="s">
        <v>141</v>
      </c>
      <c r="F66" s="31"/>
      <c r="G66" s="31"/>
      <c r="H66" s="31" t="s">
        <v>88</v>
      </c>
      <c r="I66" s="31"/>
      <c r="J66" s="31"/>
      <c r="K66" s="31"/>
      <c r="L66" s="31"/>
      <c r="M66" s="31"/>
      <c r="N66" s="31">
        <v>2</v>
      </c>
      <c r="O66" s="31">
        <v>32</v>
      </c>
      <c r="P66" s="31">
        <v>16</v>
      </c>
      <c r="Q66" s="31">
        <v>16</v>
      </c>
      <c r="R66" s="58" t="s">
        <v>37</v>
      </c>
      <c r="S66" s="15" t="s">
        <v>18</v>
      </c>
    </row>
    <row r="67" ht="25" customHeight="1" spans="1:19">
      <c r="A67" s="32"/>
      <c r="B67" s="35"/>
      <c r="C67" s="12">
        <v>49</v>
      </c>
      <c r="D67" s="55" t="s">
        <v>142</v>
      </c>
      <c r="E67" s="22" t="s">
        <v>143</v>
      </c>
      <c r="F67" s="31"/>
      <c r="G67" s="31"/>
      <c r="H67" s="31"/>
      <c r="I67" s="31" t="s">
        <v>105</v>
      </c>
      <c r="J67" s="31"/>
      <c r="K67" s="31"/>
      <c r="L67" s="31"/>
      <c r="M67" s="31"/>
      <c r="N67" s="31">
        <v>3</v>
      </c>
      <c r="O67" s="31">
        <v>48</v>
      </c>
      <c r="P67" s="31">
        <v>32</v>
      </c>
      <c r="Q67" s="31">
        <v>16</v>
      </c>
      <c r="R67" s="58" t="s">
        <v>37</v>
      </c>
      <c r="S67" s="15" t="s">
        <v>18</v>
      </c>
    </row>
    <row r="68" ht="33" customHeight="1" spans="1:19">
      <c r="A68" s="32"/>
      <c r="B68" s="35"/>
      <c r="C68" s="12">
        <v>50</v>
      </c>
      <c r="D68" s="55" t="s">
        <v>144</v>
      </c>
      <c r="E68" s="22" t="s">
        <v>145</v>
      </c>
      <c r="F68" s="31"/>
      <c r="G68" s="31"/>
      <c r="H68" s="31"/>
      <c r="I68" s="31"/>
      <c r="J68" s="31"/>
      <c r="K68" s="31" t="s">
        <v>105</v>
      </c>
      <c r="L68" s="31"/>
      <c r="M68" s="31"/>
      <c r="N68" s="31">
        <v>3</v>
      </c>
      <c r="O68" s="31">
        <v>48</v>
      </c>
      <c r="P68" s="31">
        <v>32</v>
      </c>
      <c r="Q68" s="31">
        <v>16</v>
      </c>
      <c r="R68" s="58" t="s">
        <v>37</v>
      </c>
      <c r="S68" s="15" t="s">
        <v>18</v>
      </c>
    </row>
    <row r="69" ht="23" customHeight="1" spans="1:19">
      <c r="A69" s="32"/>
      <c r="B69" s="35"/>
      <c r="C69" s="12"/>
      <c r="D69" s="55"/>
      <c r="E69" s="33"/>
      <c r="F69" s="46">
        <f>SUM(F65:F68)</f>
        <v>0</v>
      </c>
      <c r="G69" s="46">
        <f t="shared" ref="G69:Q69" si="2">SUM(G65:G68)</f>
        <v>1</v>
      </c>
      <c r="H69" s="46">
        <v>2</v>
      </c>
      <c r="I69" s="46">
        <v>3</v>
      </c>
      <c r="J69" s="46">
        <f t="shared" si="2"/>
        <v>0</v>
      </c>
      <c r="K69" s="46">
        <v>3</v>
      </c>
      <c r="L69" s="46">
        <f t="shared" si="2"/>
        <v>0</v>
      </c>
      <c r="M69" s="46">
        <f t="shared" si="2"/>
        <v>0</v>
      </c>
      <c r="N69" s="46">
        <f t="shared" si="2"/>
        <v>9</v>
      </c>
      <c r="O69" s="46">
        <f t="shared" si="2"/>
        <v>144</v>
      </c>
      <c r="P69" s="46">
        <f t="shared" si="2"/>
        <v>80</v>
      </c>
      <c r="Q69" s="46">
        <f t="shared" si="2"/>
        <v>64</v>
      </c>
      <c r="R69" s="58"/>
      <c r="S69" s="15"/>
    </row>
    <row r="70" ht="25" customHeight="1" spans="1:19">
      <c r="A70" s="32"/>
      <c r="B70" s="35"/>
      <c r="C70" s="36" t="s">
        <v>146</v>
      </c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67"/>
    </row>
    <row r="71" ht="25" customHeight="1" spans="1:19">
      <c r="A71" s="32"/>
      <c r="B71" s="35"/>
      <c r="C71" s="12">
        <v>51</v>
      </c>
      <c r="D71" s="55" t="s">
        <v>147</v>
      </c>
      <c r="E71" s="33" t="s">
        <v>148</v>
      </c>
      <c r="F71" s="31"/>
      <c r="G71" s="31" t="s">
        <v>88</v>
      </c>
      <c r="H71" s="31"/>
      <c r="I71" s="31"/>
      <c r="J71" s="31"/>
      <c r="K71" s="31"/>
      <c r="L71" s="31"/>
      <c r="M71" s="31"/>
      <c r="N71" s="31">
        <v>2</v>
      </c>
      <c r="O71" s="31">
        <v>32</v>
      </c>
      <c r="P71" s="31">
        <v>16</v>
      </c>
      <c r="Q71" s="31">
        <v>16</v>
      </c>
      <c r="R71" s="58" t="s">
        <v>37</v>
      </c>
      <c r="S71" s="15" t="s">
        <v>24</v>
      </c>
    </row>
    <row r="72" ht="25" customHeight="1" spans="1:19">
      <c r="A72" s="32"/>
      <c r="B72" s="35"/>
      <c r="C72" s="12">
        <v>52</v>
      </c>
      <c r="D72" s="55" t="s">
        <v>149</v>
      </c>
      <c r="E72" s="22" t="s">
        <v>150</v>
      </c>
      <c r="F72" s="31"/>
      <c r="G72" s="31"/>
      <c r="H72" s="31" t="s">
        <v>88</v>
      </c>
      <c r="I72" s="31"/>
      <c r="J72" s="31"/>
      <c r="K72" s="31"/>
      <c r="L72" s="31"/>
      <c r="M72" s="31"/>
      <c r="N72" s="31">
        <v>2</v>
      </c>
      <c r="O72" s="31">
        <v>32</v>
      </c>
      <c r="P72" s="31">
        <v>16</v>
      </c>
      <c r="Q72" s="31">
        <v>16</v>
      </c>
      <c r="R72" s="58" t="s">
        <v>37</v>
      </c>
      <c r="S72" s="15" t="s">
        <v>18</v>
      </c>
    </row>
    <row r="73" ht="33" customHeight="1" spans="1:19">
      <c r="A73" s="32"/>
      <c r="B73" s="35"/>
      <c r="C73" s="12">
        <v>53</v>
      </c>
      <c r="D73" s="55" t="s">
        <v>151</v>
      </c>
      <c r="E73" s="22" t="s">
        <v>152</v>
      </c>
      <c r="F73" s="31"/>
      <c r="G73" s="31"/>
      <c r="H73" s="31"/>
      <c r="I73" s="31" t="s">
        <v>105</v>
      </c>
      <c r="J73" s="31"/>
      <c r="K73" s="31"/>
      <c r="L73" s="31"/>
      <c r="M73" s="31"/>
      <c r="N73" s="31">
        <v>3</v>
      </c>
      <c r="O73" s="31">
        <v>48</v>
      </c>
      <c r="P73" s="31">
        <v>32</v>
      </c>
      <c r="Q73" s="31">
        <v>16</v>
      </c>
      <c r="R73" s="58" t="s">
        <v>37</v>
      </c>
      <c r="S73" s="15" t="s">
        <v>18</v>
      </c>
    </row>
    <row r="74" s="1" customFormat="1" ht="25" customHeight="1" spans="1:19">
      <c r="A74" s="32"/>
      <c r="B74" s="35"/>
      <c r="C74" s="12">
        <v>54</v>
      </c>
      <c r="D74" s="55" t="s">
        <v>153</v>
      </c>
      <c r="E74" s="33" t="s">
        <v>154</v>
      </c>
      <c r="F74" s="31"/>
      <c r="G74" s="31"/>
      <c r="H74" s="31"/>
      <c r="I74" s="31"/>
      <c r="J74" s="31"/>
      <c r="K74" s="31" t="s">
        <v>88</v>
      </c>
      <c r="L74" s="31"/>
      <c r="M74" s="31"/>
      <c r="N74" s="31">
        <v>2</v>
      </c>
      <c r="O74" s="31">
        <v>32</v>
      </c>
      <c r="P74" s="31">
        <v>16</v>
      </c>
      <c r="Q74" s="31">
        <v>16</v>
      </c>
      <c r="R74" s="58" t="s">
        <v>37</v>
      </c>
      <c r="S74" s="15" t="s">
        <v>18</v>
      </c>
    </row>
    <row r="75" s="1" customFormat="1" ht="25" customHeight="1" spans="1:19">
      <c r="A75" s="32"/>
      <c r="B75" s="35"/>
      <c r="C75" s="12"/>
      <c r="D75" s="55"/>
      <c r="E75" s="33"/>
      <c r="F75" s="46">
        <f>SUM(F71:F74)</f>
        <v>0</v>
      </c>
      <c r="G75" s="46">
        <v>2</v>
      </c>
      <c r="H75" s="46">
        <v>2</v>
      </c>
      <c r="I75" s="46">
        <v>3</v>
      </c>
      <c r="J75" s="46">
        <f t="shared" ref="J75:Q75" si="3">SUM(J71:J74)</f>
        <v>0</v>
      </c>
      <c r="K75" s="46">
        <v>2</v>
      </c>
      <c r="L75" s="46">
        <f t="shared" si="3"/>
        <v>0</v>
      </c>
      <c r="M75" s="46">
        <f t="shared" si="3"/>
        <v>0</v>
      </c>
      <c r="N75" s="46">
        <f t="shared" si="3"/>
        <v>9</v>
      </c>
      <c r="O75" s="46">
        <f t="shared" si="3"/>
        <v>144</v>
      </c>
      <c r="P75" s="46">
        <f t="shared" si="3"/>
        <v>80</v>
      </c>
      <c r="Q75" s="46">
        <f t="shared" si="3"/>
        <v>64</v>
      </c>
      <c r="R75" s="58"/>
      <c r="S75" s="15"/>
    </row>
    <row r="76" s="1" customFormat="1" ht="25" customHeight="1" spans="1:19">
      <c r="A76" s="32"/>
      <c r="B76" s="35"/>
      <c r="C76" s="70" t="s">
        <v>155</v>
      </c>
      <c r="D76" s="71"/>
      <c r="E76" s="72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4"/>
    </row>
    <row r="77" s="1" customFormat="1" ht="25" customHeight="1" spans="1:19">
      <c r="A77" s="32"/>
      <c r="B77" s="35"/>
      <c r="C77" s="30">
        <v>55</v>
      </c>
      <c r="D77" s="55" t="s">
        <v>156</v>
      </c>
      <c r="E77" s="22" t="s">
        <v>157</v>
      </c>
      <c r="F77" s="30"/>
      <c r="G77" s="31"/>
      <c r="H77" s="31"/>
      <c r="I77" s="31">
        <v>2</v>
      </c>
      <c r="J77" s="31"/>
      <c r="K77" s="31"/>
      <c r="L77" s="31"/>
      <c r="M77" s="31"/>
      <c r="N77" s="31">
        <v>2</v>
      </c>
      <c r="O77" s="31">
        <v>32</v>
      </c>
      <c r="P77" s="31">
        <v>32</v>
      </c>
      <c r="Q77" s="31"/>
      <c r="R77" s="58" t="s">
        <v>37</v>
      </c>
      <c r="S77" s="15" t="s">
        <v>24</v>
      </c>
    </row>
    <row r="78" s="1" customFormat="1" ht="25" customHeight="1" spans="1:19">
      <c r="A78" s="32"/>
      <c r="B78" s="35"/>
      <c r="C78" s="30">
        <v>56</v>
      </c>
      <c r="D78" s="55" t="s">
        <v>158</v>
      </c>
      <c r="E78" s="33" t="s">
        <v>159</v>
      </c>
      <c r="F78" s="31"/>
      <c r="G78" s="31"/>
      <c r="H78" s="31">
        <v>1</v>
      </c>
      <c r="I78" s="31"/>
      <c r="J78" s="31"/>
      <c r="K78" s="31"/>
      <c r="L78" s="31"/>
      <c r="M78" s="31"/>
      <c r="N78" s="31">
        <v>1</v>
      </c>
      <c r="O78" s="31">
        <v>16</v>
      </c>
      <c r="P78" s="31">
        <v>16</v>
      </c>
      <c r="Q78" s="31"/>
      <c r="R78" s="58" t="s">
        <v>37</v>
      </c>
      <c r="S78" s="15" t="s">
        <v>18</v>
      </c>
    </row>
    <row r="79" s="1" customFormat="1" ht="25" customHeight="1" spans="1:19">
      <c r="A79" s="32"/>
      <c r="B79" s="35"/>
      <c r="C79" s="30">
        <v>57</v>
      </c>
      <c r="D79" s="55" t="s">
        <v>160</v>
      </c>
      <c r="E79" s="22" t="s">
        <v>161</v>
      </c>
      <c r="F79" s="31"/>
      <c r="G79" s="31"/>
      <c r="H79" s="31">
        <v>2</v>
      </c>
      <c r="I79" s="31"/>
      <c r="J79" s="31"/>
      <c r="K79" s="31"/>
      <c r="L79" s="31"/>
      <c r="M79" s="31"/>
      <c r="N79" s="31">
        <v>2</v>
      </c>
      <c r="O79" s="31">
        <v>32</v>
      </c>
      <c r="P79" s="31">
        <v>32</v>
      </c>
      <c r="Q79" s="31"/>
      <c r="R79" s="58" t="s">
        <v>37</v>
      </c>
      <c r="S79" s="15" t="s">
        <v>24</v>
      </c>
    </row>
    <row r="80" s="1" customFormat="1" ht="25" customHeight="1" spans="1:19">
      <c r="A80" s="32"/>
      <c r="B80" s="35"/>
      <c r="C80" s="30">
        <v>58</v>
      </c>
      <c r="D80" s="55" t="s">
        <v>162</v>
      </c>
      <c r="E80" s="22" t="s">
        <v>163</v>
      </c>
      <c r="F80" s="31"/>
      <c r="G80" s="31"/>
      <c r="H80" s="31"/>
      <c r="I80" s="65"/>
      <c r="K80" s="31" t="s">
        <v>105</v>
      </c>
      <c r="L80" s="31"/>
      <c r="M80" s="31"/>
      <c r="N80" s="31">
        <v>3</v>
      </c>
      <c r="O80" s="31">
        <v>48</v>
      </c>
      <c r="P80" s="31">
        <v>32</v>
      </c>
      <c r="Q80" s="31">
        <v>16</v>
      </c>
      <c r="R80" s="58" t="s">
        <v>37</v>
      </c>
      <c r="S80" s="15" t="s">
        <v>24</v>
      </c>
    </row>
    <row r="81" s="1" customFormat="1" ht="25" customHeight="1" spans="1:19">
      <c r="A81" s="32"/>
      <c r="B81" s="35"/>
      <c r="C81" s="30">
        <v>59</v>
      </c>
      <c r="D81" s="55" t="s">
        <v>164</v>
      </c>
      <c r="E81" s="33" t="s">
        <v>165</v>
      </c>
      <c r="F81" s="31"/>
      <c r="G81" s="31"/>
      <c r="H81" s="31"/>
      <c r="I81" s="65"/>
      <c r="J81" s="31" t="s">
        <v>105</v>
      </c>
      <c r="K81" s="31"/>
      <c r="L81" s="31"/>
      <c r="M81" s="31"/>
      <c r="N81" s="31">
        <v>3</v>
      </c>
      <c r="O81" s="31">
        <v>48</v>
      </c>
      <c r="P81" s="31">
        <v>32</v>
      </c>
      <c r="Q81" s="31">
        <v>16</v>
      </c>
      <c r="R81" s="58" t="s">
        <v>37</v>
      </c>
      <c r="S81" s="15" t="s">
        <v>24</v>
      </c>
    </row>
    <row r="82" s="1" customFormat="1" ht="25" customHeight="1" spans="1:19">
      <c r="A82" s="32"/>
      <c r="B82" s="35"/>
      <c r="C82" s="30">
        <v>60</v>
      </c>
      <c r="D82" s="55" t="s">
        <v>166</v>
      </c>
      <c r="E82" s="22" t="s">
        <v>167</v>
      </c>
      <c r="F82" s="31"/>
      <c r="G82" s="31"/>
      <c r="H82" s="31"/>
      <c r="I82" s="31"/>
      <c r="J82" s="31">
        <v>4</v>
      </c>
      <c r="K82" s="31"/>
      <c r="L82" s="31"/>
      <c r="M82" s="31"/>
      <c r="N82" s="31">
        <v>4</v>
      </c>
      <c r="O82" s="31">
        <v>64</v>
      </c>
      <c r="P82" s="31">
        <v>64</v>
      </c>
      <c r="Q82" s="31"/>
      <c r="R82" s="58" t="s">
        <v>37</v>
      </c>
      <c r="S82" s="15" t="s">
        <v>18</v>
      </c>
    </row>
    <row r="83" s="1" customFormat="1" ht="25" customHeight="1" spans="1:19">
      <c r="A83" s="32"/>
      <c r="B83" s="35"/>
      <c r="C83" s="30">
        <v>61</v>
      </c>
      <c r="D83" s="55" t="s">
        <v>168</v>
      </c>
      <c r="E83" s="22" t="s">
        <v>169</v>
      </c>
      <c r="F83" s="31"/>
      <c r="G83" s="31"/>
      <c r="H83" s="31"/>
      <c r="I83" s="31"/>
      <c r="J83" s="31">
        <v>3</v>
      </c>
      <c r="K83" s="31"/>
      <c r="L83" s="31"/>
      <c r="M83" s="31"/>
      <c r="N83" s="31">
        <v>3</v>
      </c>
      <c r="O83" s="31">
        <v>48</v>
      </c>
      <c r="P83" s="31">
        <v>48</v>
      </c>
      <c r="Q83" s="31"/>
      <c r="R83" s="58" t="s">
        <v>37</v>
      </c>
      <c r="S83" s="15" t="s">
        <v>24</v>
      </c>
    </row>
    <row r="84" s="1" customFormat="1" ht="25" customHeight="1" spans="1:19">
      <c r="A84" s="32"/>
      <c r="B84" s="35"/>
      <c r="C84" s="30">
        <v>62</v>
      </c>
      <c r="D84" s="55" t="s">
        <v>170</v>
      </c>
      <c r="E84" s="33" t="s">
        <v>171</v>
      </c>
      <c r="F84" s="31"/>
      <c r="G84" s="31"/>
      <c r="H84" s="31"/>
      <c r="I84" s="31"/>
      <c r="K84" s="31" t="s">
        <v>88</v>
      </c>
      <c r="L84" s="31"/>
      <c r="M84" s="31"/>
      <c r="N84" s="31">
        <v>2</v>
      </c>
      <c r="O84" s="31">
        <v>32</v>
      </c>
      <c r="P84" s="31">
        <v>16</v>
      </c>
      <c r="Q84" s="31">
        <v>16</v>
      </c>
      <c r="R84" s="58" t="s">
        <v>37</v>
      </c>
      <c r="S84" s="15" t="s">
        <v>18</v>
      </c>
    </row>
    <row r="85" s="1" customFormat="1" ht="39" customHeight="1" spans="1:19">
      <c r="A85" s="32"/>
      <c r="B85" s="35"/>
      <c r="C85" s="30">
        <v>63</v>
      </c>
      <c r="D85" s="55" t="s">
        <v>172</v>
      </c>
      <c r="E85" s="22" t="s">
        <v>173</v>
      </c>
      <c r="F85" s="31"/>
      <c r="G85" s="31"/>
      <c r="H85" s="31"/>
      <c r="I85" s="31"/>
      <c r="J85" s="31">
        <v>2</v>
      </c>
      <c r="K85" s="31"/>
      <c r="L85" s="43"/>
      <c r="M85" s="31"/>
      <c r="N85" s="31">
        <v>2</v>
      </c>
      <c r="O85" s="31">
        <v>32</v>
      </c>
      <c r="P85" s="31">
        <v>32</v>
      </c>
      <c r="Q85" s="31"/>
      <c r="R85" s="58" t="s">
        <v>37</v>
      </c>
      <c r="S85" s="15" t="s">
        <v>18</v>
      </c>
    </row>
    <row r="86" s="1" customFormat="1" ht="29" customHeight="1" spans="1:19">
      <c r="A86" s="32"/>
      <c r="B86" s="35"/>
      <c r="C86" s="30">
        <v>64</v>
      </c>
      <c r="D86" s="55" t="s">
        <v>174</v>
      </c>
      <c r="E86" s="22" t="s">
        <v>175</v>
      </c>
      <c r="F86" s="31"/>
      <c r="G86" s="31"/>
      <c r="H86" s="31"/>
      <c r="I86" s="31"/>
      <c r="J86" s="31"/>
      <c r="K86" s="31">
        <v>2</v>
      </c>
      <c r="L86" s="43"/>
      <c r="M86" s="31"/>
      <c r="N86" s="31">
        <v>2</v>
      </c>
      <c r="O86" s="31">
        <v>32</v>
      </c>
      <c r="P86" s="31">
        <v>32</v>
      </c>
      <c r="Q86" s="31"/>
      <c r="R86" s="58" t="s">
        <v>37</v>
      </c>
      <c r="S86" s="15" t="s">
        <v>18</v>
      </c>
    </row>
    <row r="87" s="1" customFormat="1" ht="25" customHeight="1" spans="1:19">
      <c r="A87" s="32"/>
      <c r="B87" s="35"/>
      <c r="C87" s="30">
        <v>65</v>
      </c>
      <c r="D87" s="55" t="s">
        <v>176</v>
      </c>
      <c r="E87" s="22" t="s">
        <v>177</v>
      </c>
      <c r="F87" s="31"/>
      <c r="G87" s="31"/>
      <c r="H87" s="31"/>
      <c r="I87" s="31"/>
      <c r="J87" s="31"/>
      <c r="K87" s="31"/>
      <c r="L87" s="31" t="s">
        <v>88</v>
      </c>
      <c r="M87" s="31"/>
      <c r="N87" s="31">
        <v>2</v>
      </c>
      <c r="O87" s="31">
        <v>32</v>
      </c>
      <c r="P87" s="31">
        <v>16</v>
      </c>
      <c r="Q87" s="31">
        <v>16</v>
      </c>
      <c r="R87" s="58" t="s">
        <v>37</v>
      </c>
      <c r="S87" s="15" t="s">
        <v>18</v>
      </c>
    </row>
    <row r="88" s="1" customFormat="1" ht="25" customHeight="1" spans="1:19">
      <c r="A88" s="32"/>
      <c r="B88" s="35"/>
      <c r="C88" s="30">
        <v>66</v>
      </c>
      <c r="D88" s="55" t="s">
        <v>178</v>
      </c>
      <c r="E88" s="22" t="s">
        <v>179</v>
      </c>
      <c r="F88" s="31"/>
      <c r="G88" s="31"/>
      <c r="H88" s="31"/>
      <c r="I88" s="31"/>
      <c r="J88" s="31"/>
      <c r="K88" s="31"/>
      <c r="L88" s="31" t="s">
        <v>88</v>
      </c>
      <c r="M88" s="31"/>
      <c r="N88" s="31">
        <v>2</v>
      </c>
      <c r="O88" s="31">
        <v>32</v>
      </c>
      <c r="P88" s="31">
        <v>16</v>
      </c>
      <c r="Q88" s="31">
        <v>16</v>
      </c>
      <c r="R88" s="58" t="s">
        <v>37</v>
      </c>
      <c r="S88" s="15" t="s">
        <v>18</v>
      </c>
    </row>
    <row r="89" s="1" customFormat="1" ht="25" customHeight="1" spans="1:19">
      <c r="A89" s="32"/>
      <c r="B89" s="35"/>
      <c r="C89" s="30">
        <v>67</v>
      </c>
      <c r="D89" s="55" t="s">
        <v>180</v>
      </c>
      <c r="E89" s="22" t="s">
        <v>181</v>
      </c>
      <c r="F89" s="31"/>
      <c r="G89" s="31"/>
      <c r="H89" s="31"/>
      <c r="I89" s="31"/>
      <c r="J89" s="31"/>
      <c r="K89" s="31"/>
      <c r="L89" s="31" t="s">
        <v>88</v>
      </c>
      <c r="M89" s="31"/>
      <c r="N89" s="31">
        <v>2</v>
      </c>
      <c r="O89" s="31">
        <v>32</v>
      </c>
      <c r="P89" s="31">
        <v>16</v>
      </c>
      <c r="Q89" s="31">
        <v>16</v>
      </c>
      <c r="R89" s="58" t="s">
        <v>37</v>
      </c>
      <c r="S89" s="15" t="s">
        <v>18</v>
      </c>
    </row>
    <row r="90" s="1" customFormat="1" ht="25" customHeight="1" spans="1:19">
      <c r="A90" s="32"/>
      <c r="B90" s="35"/>
      <c r="C90" s="30">
        <v>68</v>
      </c>
      <c r="D90" s="55" t="s">
        <v>182</v>
      </c>
      <c r="E90" s="22" t="s">
        <v>183</v>
      </c>
      <c r="F90" s="31"/>
      <c r="G90" s="31"/>
      <c r="H90" s="31"/>
      <c r="I90" s="31"/>
      <c r="J90" s="31"/>
      <c r="K90" s="31"/>
      <c r="L90" s="31" t="s">
        <v>88</v>
      </c>
      <c r="M90" s="31"/>
      <c r="N90" s="31">
        <v>2</v>
      </c>
      <c r="O90" s="31">
        <v>32</v>
      </c>
      <c r="P90" s="31">
        <v>16</v>
      </c>
      <c r="Q90" s="31">
        <v>16</v>
      </c>
      <c r="R90" s="58" t="s">
        <v>37</v>
      </c>
      <c r="S90" s="15" t="s">
        <v>24</v>
      </c>
    </row>
    <row r="91" s="1" customFormat="1" ht="18" customHeight="1" spans="1:19">
      <c r="A91" s="32"/>
      <c r="B91" s="35"/>
      <c r="C91" s="30"/>
      <c r="D91" s="55"/>
      <c r="E91" s="33"/>
      <c r="F91" s="46">
        <f>SUM(F77:F90)</f>
        <v>0</v>
      </c>
      <c r="G91" s="46">
        <f t="shared" ref="G91:Q91" si="4">SUM(G77:G90)</f>
        <v>0</v>
      </c>
      <c r="H91" s="46">
        <f t="shared" si="4"/>
        <v>3</v>
      </c>
      <c r="I91" s="46">
        <f t="shared" si="4"/>
        <v>2</v>
      </c>
      <c r="J91" s="46">
        <v>12</v>
      </c>
      <c r="K91" s="46">
        <v>7</v>
      </c>
      <c r="L91" s="46">
        <v>8</v>
      </c>
      <c r="M91" s="46">
        <f t="shared" si="4"/>
        <v>0</v>
      </c>
      <c r="N91" s="46">
        <f t="shared" si="4"/>
        <v>32</v>
      </c>
      <c r="O91" s="46">
        <f t="shared" si="4"/>
        <v>512</v>
      </c>
      <c r="P91" s="46">
        <f t="shared" si="4"/>
        <v>400</v>
      </c>
      <c r="Q91" s="46">
        <f t="shared" si="4"/>
        <v>112</v>
      </c>
      <c r="R91" s="58"/>
      <c r="S91" s="15"/>
    </row>
    <row r="92" s="1" customFormat="1" spans="1:19">
      <c r="A92" s="32"/>
      <c r="B92" s="35"/>
      <c r="C92" s="73" t="s">
        <v>184</v>
      </c>
      <c r="D92" s="26"/>
      <c r="E92" s="26"/>
      <c r="F92" s="26">
        <f>F57+F63+F69+F75+F91</f>
        <v>0</v>
      </c>
      <c r="G92" s="26">
        <f t="shared" ref="G92:Q92" si="5">G57+G63+G69+G75+G91</f>
        <v>5</v>
      </c>
      <c r="H92" s="26">
        <f t="shared" si="5"/>
        <v>7</v>
      </c>
      <c r="I92" s="26">
        <f t="shared" si="5"/>
        <v>13</v>
      </c>
      <c r="J92" s="26">
        <f t="shared" si="5"/>
        <v>14</v>
      </c>
      <c r="K92" s="26">
        <f t="shared" si="5"/>
        <v>14</v>
      </c>
      <c r="L92" s="26">
        <f t="shared" si="5"/>
        <v>9</v>
      </c>
      <c r="M92" s="26">
        <f t="shared" si="5"/>
        <v>0</v>
      </c>
      <c r="N92" s="26">
        <f t="shared" si="5"/>
        <v>62</v>
      </c>
      <c r="O92" s="26">
        <f t="shared" si="5"/>
        <v>992</v>
      </c>
      <c r="P92" s="26">
        <f t="shared" si="5"/>
        <v>704</v>
      </c>
      <c r="Q92" s="26">
        <f t="shared" si="5"/>
        <v>288</v>
      </c>
      <c r="R92" s="26"/>
      <c r="S92" s="26"/>
    </row>
    <row r="93" s="3" customFormat="1" spans="1:19">
      <c r="A93" s="24" t="s">
        <v>185</v>
      </c>
      <c r="B93" s="25"/>
      <c r="C93" s="25"/>
      <c r="D93" s="25"/>
      <c r="E93" s="25"/>
      <c r="F93" s="25">
        <f>SUM(F27+F50+F92)</f>
        <v>23</v>
      </c>
      <c r="G93" s="25">
        <f t="shared" ref="G93:Q93" si="6">SUM(G27+G50+G92)</f>
        <v>24</v>
      </c>
      <c r="H93" s="25">
        <f t="shared" si="6"/>
        <v>23.5</v>
      </c>
      <c r="I93" s="25">
        <f t="shared" si="6"/>
        <v>29.5</v>
      </c>
      <c r="J93" s="25">
        <f t="shared" si="6"/>
        <v>19</v>
      </c>
      <c r="K93" s="25">
        <f t="shared" si="6"/>
        <v>14</v>
      </c>
      <c r="L93" s="25">
        <f t="shared" si="6"/>
        <v>9</v>
      </c>
      <c r="M93" s="25">
        <f t="shared" si="6"/>
        <v>0</v>
      </c>
      <c r="N93" s="25">
        <f t="shared" si="6"/>
        <v>138</v>
      </c>
      <c r="O93" s="25">
        <f t="shared" si="6"/>
        <v>2288</v>
      </c>
      <c r="P93" s="25">
        <f t="shared" si="6"/>
        <v>1848</v>
      </c>
      <c r="Q93" s="25">
        <f t="shared" si="6"/>
        <v>440</v>
      </c>
      <c r="R93" s="75"/>
      <c r="S93" s="76"/>
    </row>
  </sheetData>
  <autoFilter xmlns:etc="http://www.wps.cn/officeDocument/2017/etCustomData" ref="A3:T93" etc:filterBottomFollowUsedRange="0">
    <extLst/>
  </autoFilter>
  <mergeCells count="43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C51:S51"/>
    <mergeCell ref="D57:E57"/>
    <mergeCell ref="C58:S58"/>
    <mergeCell ref="C64:S64"/>
    <mergeCell ref="C70:S70"/>
    <mergeCell ref="C76:S76"/>
    <mergeCell ref="C92:E92"/>
    <mergeCell ref="A93:E93"/>
    <mergeCell ref="A4:A35"/>
    <mergeCell ref="A36:A92"/>
    <mergeCell ref="B4:B27"/>
    <mergeCell ref="B28:B35"/>
    <mergeCell ref="B36:B49"/>
    <mergeCell ref="B51:B92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dcterms:created xsi:type="dcterms:W3CDTF">2011-12-25T00:46:00Z</dcterms:created>
  <cp:lastPrinted>2021-07-02T06:20:00Z</cp:lastPrinted>
  <dcterms:modified xsi:type="dcterms:W3CDTF">2025-12-15T03:04:59Z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2052-12.1.0.18276</vt:lpwstr>
  </property>
</Properties>
</file>