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-资产评估" sheetId="2" r:id="rId1"/>
  </sheets>
  <definedNames>
    <definedName name="_xlnm._FilterDatabase" localSheetId="0" hidden="1">'教学计划表-资产评估'!$A$3:$S$75</definedName>
    <definedName name="_xlnm.Print_Titles" localSheetId="0">'教学计划表-资产评估'!$1:$3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<sst xmlns="http://schemas.openxmlformats.org/spreadsheetml/2006/main" count="283" uniqueCount="173">
  <si>
    <r>
      <rPr>
        <b/>
        <sz val="11"/>
        <color theme="1"/>
        <rFont val="宋体"/>
        <charset val="134"/>
      </rPr>
      <t>资产评估（评估师）专业本科学分制指导性教学计划表（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</si>
  <si>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</si>
  <si>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</si>
  <si>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</si>
  <si>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</si>
  <si>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</si>
  <si>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</si>
  <si>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</si>
  <si>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</si>
  <si>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</si>
  <si>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</si>
  <si>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</si>
  <si>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</si>
  <si>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</si>
  <si>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</si>
  <si>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</si>
  <si>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</si>
  <si>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</si>
  <si>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</si>
  <si>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</si>
  <si>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</si>
  <si>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</si>
  <si>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</si>
  <si>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</si>
  <si>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考试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</si>
  <si>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</si>
  <si>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Chinese Modern and Contemporary History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</si>
  <si>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</si>
  <si>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</si>
  <si>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</si>
  <si>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</si>
  <si>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</si>
  <si>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color theme="1"/>
        <rFont val="方正书宋_GBK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Xi Jinping Thought on Socialism with Chinese Characteristics for a New Era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</si>
  <si>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</si>
  <si>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</si>
  <si>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</si>
  <si>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</si>
  <si>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
College EnglishⅠ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</si>
  <si>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</si>
  <si>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</si>
  <si>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
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</si>
  <si>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</si>
  <si>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
Calculus 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</si>
  <si>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</si>
  <si>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</si>
  <si>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
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</si>
  <si>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</si>
  <si>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</si>
  <si>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</si>
  <si>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</si>
  <si>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</si>
  <si>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</si>
  <si>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</si>
  <si>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</si>
  <si>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</si>
  <si>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</si>
  <si>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</si>
  <si>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</si>
  <si>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</si>
  <si>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</si>
  <si>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 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</si>
  <si>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</si>
  <si>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</si>
  <si>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</si>
  <si>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</si>
  <si>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</si>
  <si>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</si>
  <si>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</si>
  <si>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</si>
  <si>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Military Theory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</si>
  <si>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</si>
  <si>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National Security Education</t>
    </r>
  </si>
  <si>
    <t>保卫处
管工学院</t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</si>
  <si>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</si>
  <si>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</si>
  <si>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</si>
  <si>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</si>
  <si>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</si>
  <si>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</si>
  <si>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</si>
  <si>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</si>
  <si>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</si>
  <si>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</si>
  <si>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</si>
  <si>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</si>
  <si>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</si>
  <si>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</si>
  <si>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</si>
  <si>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0425112A</t>
  </si>
  <si>
    <r>
      <rPr>
        <sz val="9"/>
        <color theme="1"/>
        <rFont val="方正书宋_GBK"/>
        <charset val="134"/>
      </rPr>
      <t>会计学</t>
    </r>
    <r>
      <rPr>
        <sz val="9"/>
        <color theme="1"/>
        <rFont val="宋体"/>
        <charset val="134"/>
      </rPr>
      <t>基础</t>
    </r>
    <r>
      <rPr>
        <sz val="9"/>
        <color theme="1"/>
        <rFont val="Times New Roman"/>
        <charset val="134"/>
      </rPr>
      <t xml:space="preserve">                       Basic Accounting</t>
    </r>
  </si>
  <si>
    <t>会计学院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</si>
  <si>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</si>
  <si>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
Microeconomics   </t>
    </r>
  </si>
  <si>
    <t>经济学院</t>
  </si>
  <si>
    <t>020013A</t>
  </si>
  <si>
    <r>
      <rPr>
        <sz val="9"/>
        <color theme="1"/>
        <rFont val="方正书宋_GBK"/>
        <charset val="134"/>
      </rPr>
      <t>管理学</t>
    </r>
    <r>
      <rPr>
        <sz val="9"/>
        <color theme="1"/>
        <rFont val="Times New Roman"/>
        <charset val="134"/>
      </rPr>
      <t xml:space="preserve">                       Management</t>
    </r>
  </si>
  <si>
    <t>工商管理学院</t>
  </si>
  <si>
    <t>0925102A</t>
  </si>
  <si>
    <r>
      <rPr>
        <sz val="9"/>
        <color theme="1"/>
        <rFont val="宋体"/>
        <charset val="134"/>
      </rPr>
      <t>评估学原理（双语）</t>
    </r>
    <r>
      <rPr>
        <sz val="9"/>
        <color theme="1"/>
        <rFont val="Times New Roman"/>
        <charset val="134"/>
      </rPr>
      <t>Valuation Principles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</si>
  <si>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财税学院</t>
  </si>
  <si>
    <t>040013A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</si>
  <si>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
Financial Management </t>
    </r>
  </si>
  <si>
    <t>090012A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</si>
  <si>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
Public Finance</t>
    </r>
  </si>
  <si>
    <t>090152A</t>
  </si>
  <si>
    <r>
      <rPr>
        <sz val="9"/>
        <color theme="1"/>
        <rFont val="宋体"/>
        <charset val="134"/>
      </rPr>
      <t>资产定价理论基础（双语）</t>
    </r>
    <r>
      <rPr>
        <sz val="9"/>
        <color theme="1"/>
        <rFont val="Times New Roman"/>
        <charset val="134"/>
      </rPr>
      <t xml:space="preserve">                      Fundamental Theories of Asset Pricing (Bilingual)</t>
    </r>
  </si>
  <si>
    <t>090292B</t>
  </si>
  <si>
    <r>
      <rPr>
        <sz val="9"/>
        <color theme="1"/>
        <rFont val="宋体"/>
        <charset val="134"/>
      </rPr>
      <t>金融资产评估</t>
    </r>
    <r>
      <rPr>
        <sz val="9"/>
        <color theme="1"/>
        <rFont val="Times New Roman"/>
        <charset val="134"/>
      </rPr>
      <t xml:space="preserve">                          Financial Assets Valuation</t>
    </r>
  </si>
  <si>
    <t>090352A</t>
  </si>
  <si>
    <r>
      <rPr>
        <sz val="9"/>
        <color theme="1"/>
        <rFont val="宋体"/>
        <charset val="134"/>
      </rPr>
      <t>无形资产评估</t>
    </r>
    <r>
      <rPr>
        <sz val="9"/>
        <color theme="1"/>
        <rFont val="Times New Roman"/>
        <charset val="134"/>
      </rPr>
      <t xml:space="preserve">               Intangible Assets Valuation </t>
    </r>
  </si>
  <si>
    <t>1225172A</t>
  </si>
  <si>
    <r>
      <rPr>
        <sz val="9"/>
        <color theme="1"/>
        <rFont val="宋体"/>
        <charset val="134"/>
      </rPr>
      <t>统计学原理</t>
    </r>
    <r>
      <rPr>
        <sz val="9"/>
        <color theme="1"/>
        <rFont val="Times New Roman"/>
        <charset val="134"/>
      </rPr>
      <t xml:space="preserve">                                                                     Statistics Theory</t>
    </r>
  </si>
  <si>
    <t>090232B</t>
  </si>
  <si>
    <r>
      <rPr>
        <sz val="9"/>
        <color theme="1"/>
        <rFont val="宋体"/>
        <charset val="134"/>
      </rPr>
      <t>房地产评估（双语）</t>
    </r>
    <r>
      <rPr>
        <sz val="9"/>
        <color theme="1"/>
        <rFont val="Times New Roman"/>
        <charset val="134"/>
      </rPr>
      <t xml:space="preserve">
Basic Real Estate Appraisal(Bilingual) </t>
    </r>
  </si>
  <si>
    <t>090041B</t>
  </si>
  <si>
    <r>
      <rPr>
        <sz val="9"/>
        <color theme="1"/>
        <rFont val="宋体"/>
        <charset val="134"/>
      </rPr>
      <t>以财务报告为目的的评估</t>
    </r>
    <r>
      <rPr>
        <sz val="9"/>
        <color theme="1"/>
        <rFont val="Times New Roman"/>
        <charset val="134"/>
      </rPr>
      <t xml:space="preserve">  Valuation for Financal Report</t>
    </r>
  </si>
  <si>
    <t>0925122A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</si>
  <si>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企业价值评估</t>
    </r>
    <r>
      <rPr>
        <sz val="9"/>
        <color theme="1"/>
        <rFont val="Times New Roman"/>
        <charset val="134"/>
      </rPr>
      <t xml:space="preserve">                  AI+Business Valuation  </t>
    </r>
  </si>
  <si>
    <t>1+1</t>
  </si>
  <si>
    <t>091362A</t>
  </si>
  <si>
    <r>
      <rPr>
        <sz val="9"/>
        <color theme="1"/>
        <rFont val="宋体"/>
        <charset val="134"/>
      </rPr>
      <t>资产评估实务与案例分析</t>
    </r>
    <r>
      <rPr>
        <sz val="9"/>
        <color theme="1"/>
        <rFont val="Times New Roman"/>
        <charset val="134"/>
      </rPr>
      <t xml:space="preserve">                                Valuation Practice and Case Study </t>
    </r>
  </si>
  <si>
    <t>0+2</t>
  </si>
  <si>
    <t>专业必修课程合计</t>
  </si>
  <si>
    <t>专业选修课</t>
  </si>
  <si>
    <t>1125242A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</si>
  <si>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
 Finance</t>
    </r>
  </si>
  <si>
    <t>金融学院</t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</si>
  <si>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</si>
  <si>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    
 Econometrics</t>
    </r>
  </si>
  <si>
    <t>040113A</t>
  </si>
  <si>
    <r>
      <rPr>
        <sz val="9"/>
        <color theme="1"/>
        <rFont val="宋体"/>
        <charset val="134"/>
      </rPr>
      <t>财务会计学</t>
    </r>
    <r>
      <rPr>
        <sz val="9"/>
        <color theme="1"/>
        <rFont val="Times New Roman"/>
        <charset val="134"/>
      </rPr>
      <t xml:space="preserve">
Financial Accounting</t>
    </r>
  </si>
  <si>
    <t>090332B</t>
  </si>
  <si>
    <r>
      <rPr>
        <sz val="9"/>
        <color theme="1"/>
        <rFont val="方正书宋_GBK"/>
        <charset val="134"/>
      </rPr>
      <t>投资学</t>
    </r>
    <r>
      <rPr>
        <sz val="9"/>
        <color theme="1"/>
        <rFont val="Times New Roman"/>
        <charset val="134"/>
      </rPr>
      <t xml:space="preserve">                          Investment</t>
    </r>
  </si>
  <si>
    <t>090042B</t>
  </si>
  <si>
    <r>
      <rPr>
        <sz val="9"/>
        <color theme="1"/>
        <rFont val="方正书宋_GBK"/>
        <charset val="134"/>
      </rPr>
      <t>建筑工程评估基础</t>
    </r>
    <r>
      <rPr>
        <sz val="9"/>
        <color theme="1"/>
        <rFont val="Times New Roman"/>
        <charset val="134"/>
      </rPr>
      <t xml:space="preserve">      Fundamentals for Valuation of Construction Engineering</t>
    </r>
  </si>
  <si>
    <t>0925141B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</si>
  <si>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数据资产评估</t>
    </r>
    <r>
      <rPr>
        <sz val="9"/>
        <color theme="1"/>
        <rFont val="Times New Roman"/>
        <charset val="134"/>
      </rPr>
      <t xml:space="preserve">
AI+Data Assets Valuation</t>
    </r>
  </si>
  <si>
    <t>0.5+0.5</t>
  </si>
  <si>
    <t>100052A</t>
  </si>
  <si>
    <r>
      <rPr>
        <sz val="9"/>
        <color theme="1"/>
        <rFont val="宋体"/>
        <charset val="134"/>
      </rPr>
      <t>经济法</t>
    </r>
    <r>
      <rPr>
        <sz val="9"/>
        <color theme="1"/>
        <rFont val="Times New Roman"/>
        <charset val="134"/>
      </rPr>
      <t xml:space="preserve">                                                               Economic Law</t>
    </r>
  </si>
  <si>
    <t>法学院</t>
  </si>
  <si>
    <t xml:space="preserve"> 0925161B</t>
  </si>
  <si>
    <r>
      <rPr>
        <sz val="9"/>
        <color theme="1"/>
        <rFont val="方正书宋_GBK"/>
        <charset val="134"/>
      </rPr>
      <t>机电设备评估基础</t>
    </r>
    <r>
      <rPr>
        <sz val="9"/>
        <color theme="1"/>
        <rFont val="Times New Roman"/>
        <charset val="134"/>
      </rPr>
      <t xml:space="preserve">       Machinery and Equipment assets Valuation</t>
    </r>
  </si>
  <si>
    <t>093261B</t>
  </si>
  <si>
    <r>
      <rPr>
        <sz val="9"/>
        <color theme="1"/>
        <rFont val="宋体"/>
        <charset val="134"/>
      </rPr>
      <t>税基评估</t>
    </r>
    <r>
      <rPr>
        <sz val="9"/>
        <color theme="1"/>
        <rFont val="Times New Roman"/>
        <charset val="134"/>
      </rPr>
      <t xml:space="preserve">
Tax Base Assessment</t>
    </r>
  </si>
  <si>
    <t>0925212B</t>
  </si>
  <si>
    <r>
      <rPr>
        <sz val="9"/>
        <color theme="1"/>
        <rFont val="宋体"/>
        <charset val="134"/>
      </rPr>
      <t>智能审计与价值评估</t>
    </r>
    <r>
      <rPr>
        <sz val="9"/>
        <color theme="1"/>
        <rFont val="Times New Roman"/>
        <charset val="134"/>
      </rPr>
      <t xml:space="preserve">                                                                AI-driven Audit and Valuation</t>
    </r>
  </si>
  <si>
    <t>093252B</t>
  </si>
  <si>
    <r>
      <rPr>
        <sz val="9"/>
        <color theme="1"/>
        <rFont val="宋体"/>
        <charset val="134"/>
      </rPr>
      <t>企业经济行为模拟</t>
    </r>
    <r>
      <rPr>
        <sz val="9"/>
        <color theme="1"/>
        <rFont val="Times New Roman"/>
        <charset val="134"/>
      </rPr>
      <t xml:space="preserve">  
Corporate Economic Behavior Simulation</t>
    </r>
  </si>
  <si>
    <t>0925202B</t>
  </si>
  <si>
    <r>
      <rPr>
        <sz val="9"/>
        <color theme="1"/>
        <rFont val="宋体"/>
        <charset val="134"/>
      </rPr>
      <t>资产评估大数据应用</t>
    </r>
    <r>
      <rPr>
        <sz val="9"/>
        <color theme="1"/>
        <rFont val="Times New Roman"/>
        <charset val="134"/>
      </rPr>
      <t xml:space="preserve">
Big Data Application in Asset Valuation</t>
    </r>
  </si>
  <si>
    <t>0925132B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</si>
  <si>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并购价值评估</t>
    </r>
    <r>
      <rPr>
        <sz val="9"/>
        <color theme="1"/>
        <rFont val="Times New Roman"/>
        <charset val="134"/>
      </rPr>
      <t xml:space="preserve">    
AI+Valuation for M&amp;A</t>
    </r>
  </si>
  <si>
    <t>090731B</t>
  </si>
  <si>
    <r>
      <rPr>
        <sz val="9"/>
        <color theme="1"/>
        <rFont val="宋体"/>
        <charset val="134"/>
      </rPr>
      <t>资源资产评估</t>
    </r>
    <r>
      <rPr>
        <sz val="9"/>
        <color theme="1"/>
        <rFont val="Times New Roman"/>
        <charset val="134"/>
      </rPr>
      <t xml:space="preserve">                                                         Resource Assets Valuation</t>
    </r>
  </si>
  <si>
    <t>0925172B</t>
  </si>
  <si>
    <r>
      <rPr>
        <sz val="9"/>
        <color theme="1"/>
        <rFont val="宋体"/>
        <charset val="134"/>
      </rPr>
      <t>中外资产评估准则</t>
    </r>
    <r>
      <rPr>
        <sz val="9"/>
        <color theme="1"/>
        <rFont val="Times New Roman"/>
        <charset val="134"/>
      </rPr>
      <t xml:space="preserve">             Chinese and Foreign Valuation Standards</t>
    </r>
  </si>
  <si>
    <t>0925191B</t>
  </si>
  <si>
    <r>
      <rPr>
        <sz val="9"/>
        <color theme="1"/>
        <rFont val="宋体"/>
        <charset val="134"/>
      </rPr>
      <t>资产评估伦理与职业道德</t>
    </r>
    <r>
      <rPr>
        <sz val="9"/>
        <color theme="1"/>
        <rFont val="Times New Roman"/>
        <charset val="134"/>
      </rPr>
      <t>Business and Professional Ethics for Asset Valuation</t>
    </r>
  </si>
  <si>
    <t>0925112A</t>
  </si>
  <si>
    <r>
      <rPr>
        <sz val="9"/>
        <color theme="1"/>
        <rFont val="宋体"/>
        <charset val="134"/>
      </rPr>
      <t>财务分析与智能估值决策</t>
    </r>
    <r>
      <rPr>
        <sz val="9"/>
        <color theme="1"/>
        <rFont val="Times New Roman"/>
        <charset val="134"/>
      </rPr>
      <t>Financial Analysis and Intelligent Valuation Decision-making</t>
    </r>
  </si>
  <si>
    <t>0925182B</t>
  </si>
  <si>
    <r>
      <rPr>
        <sz val="9"/>
        <color theme="1"/>
        <rFont val="宋体"/>
        <charset val="134"/>
      </rPr>
      <t>资产评估与机器学习实验</t>
    </r>
    <r>
      <rPr>
        <sz val="9"/>
        <color theme="1"/>
        <rFont val="Times New Roman"/>
        <charset val="134"/>
      </rPr>
      <t xml:space="preserve">   Machine Learning and Asset Valuation Experiment</t>
    </r>
  </si>
  <si>
    <t>070063A</t>
  </si>
  <si>
    <r>
      <rPr>
        <sz val="9"/>
        <color theme="1"/>
        <rFont val="宋体"/>
        <charset val="134"/>
      </rPr>
      <t>管理信息系统</t>
    </r>
    <r>
      <rPr>
        <sz val="9"/>
        <color theme="1"/>
        <rFont val="Times New Roman"/>
        <charset val="134"/>
      </rPr>
      <t xml:space="preserve"> 
Management Information Systems</t>
    </r>
  </si>
  <si>
    <t>021752B</t>
  </si>
  <si>
    <r>
      <rPr>
        <sz val="9"/>
        <color theme="1"/>
        <rFont val="宋体"/>
        <charset val="134"/>
      </rPr>
      <t>企业战略与风险管理</t>
    </r>
    <r>
      <rPr>
        <sz val="9"/>
        <color theme="1"/>
        <rFont val="Times New Roman"/>
        <charset val="134"/>
      </rPr>
      <t xml:space="preserve">                                           Corporate Strategy and Risk Management</t>
    </r>
  </si>
  <si>
    <t>090022B</t>
  </si>
  <si>
    <r>
      <rPr>
        <sz val="9"/>
        <color theme="1"/>
        <rFont val="宋体"/>
        <charset val="134"/>
      </rPr>
      <t>国有资产管理学</t>
    </r>
    <r>
      <rPr>
        <sz val="9"/>
        <color theme="1"/>
        <rFont val="Times New Roman"/>
        <charset val="134"/>
      </rPr>
      <t xml:space="preserve">                                                      State-owned Assets Management</t>
    </r>
  </si>
  <si>
    <t>0921222B</t>
  </si>
  <si>
    <r>
      <rPr>
        <sz val="9"/>
        <color theme="1"/>
        <rFont val="宋体"/>
        <charset val="134"/>
      </rPr>
      <t>中国税制</t>
    </r>
    <r>
      <rPr>
        <sz val="9"/>
        <color theme="1"/>
        <rFont val="Times New Roman"/>
        <charset val="134"/>
      </rPr>
      <t xml:space="preserve">                                   Tax System of China</t>
    </r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</si>
  <si>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432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</si>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</sst>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.0_);\(0.0\)"/>
  </numFmts>
  <fonts count="41">
    <font>
      <sz val="11"/>
      <color indexed="8"/>
      <name val="宋体"/>
      <charset val="134"/>
    </font>
    <font>
      <b/>
      <sz val="11"/>
      <name val="Times New Roman"/>
      <charset val="134"/>
    </font>
    <font>
      <b/>
      <sz val="11"/>
      <color rgb="FFFF0000"/>
      <name val="Times New Roman"/>
      <charset val="134"/>
    </font>
    <font>
      <sz val="11"/>
      <color rgb="FFFF0000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14"/>
      <color theme="1"/>
      <name val="Times New Roman"/>
      <charset val="134"/>
    </font>
    <font>
      <sz val="8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textRotation="255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textRotation="255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textRotation="255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textRotation="255" wrapText="1"/>
    </xf>
    <xf numFmtId="0" fontId="10" fillId="0" borderId="8" xfId="0" applyFont="1" applyFill="1" applyBorder="1" applyAlignment="1">
      <alignment horizontal="center" vertical="center" textRotation="255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vertical="center" textRotation="255" wrapText="1"/>
    </xf>
    <xf numFmtId="0" fontId="9" fillId="0" borderId="7" xfId="0" applyNumberFormat="1" applyFont="1" applyFill="1" applyBorder="1" applyAlignment="1">
      <alignment horizontal="center" vertical="center" textRotation="255" wrapText="1" readingOrder="1"/>
    </xf>
    <xf numFmtId="0" fontId="10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>
      <alignment vertical="center"/>
    </xf>
    <xf numFmtId="0" fontId="17" fillId="0" borderId="3" xfId="0" applyFont="1" applyFill="1" applyBorder="1" applyAlignment="1">
      <alignment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textRotation="255" wrapText="1" readingOrder="1"/>
    </xf>
    <xf numFmtId="0" fontId="14" fillId="0" borderId="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7" fontId="1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workbookViewId="0">
      <pane ySplit="3" topLeftCell="A20" activePane="bottomLeft" state="frozen"/>
      <selection/>
      <selection pane="bottomLeft" activeCell="R24" sqref="R24"/>
    </sheetView>
  </sheetViews>
  <sheetFormatPr defaultColWidth="9" defaultRowHeight="13.8"/>
  <cols>
    <col min="1" max="1" width="2.26851851851852" style="5" customWidth="1"/>
    <col min="2" max="2" width="2.5462962962963" style="5" customWidth="1"/>
    <col min="3" max="3" width="3" style="5" customWidth="1"/>
    <col min="4" max="4" width="8.90740740740741" style="5" customWidth="1"/>
    <col min="5" max="5" width="19.5462962962963" style="6" customWidth="1"/>
    <col min="6" max="7" width="3.17592592592593" style="5" customWidth="1"/>
    <col min="8" max="8" width="4.81481481481481" style="5" customWidth="1"/>
    <col min="9" max="9" width="6.09259259259259" style="5" customWidth="1"/>
    <col min="10" max="10" width="3.81481481481481" style="5" customWidth="1"/>
    <col min="11" max="12" width="4.17592592592593" style="5" customWidth="1"/>
    <col min="13" max="13" width="3" style="5" customWidth="1"/>
    <col min="14" max="14" width="4.5462962962963" style="5" customWidth="1"/>
    <col min="15" max="15" width="4.62962962962963" style="5" customWidth="1"/>
    <col min="16" max="16" width="4.5462962962963" style="5" customWidth="1"/>
    <col min="17" max="17" width="4" style="5" customWidth="1"/>
    <col min="18" max="18" width="11.3611111111111" style="7" customWidth="1"/>
    <col min="19" max="19" width="4.81481481481481" style="5" customWidth="1"/>
    <col min="20" max="16384" width="9" style="8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ht="25.5" customHeight="1" spans="1:19">
      <c r="A2" s="11" t="s">
        <v>1</v>
      </c>
      <c r="B2" s="12"/>
      <c r="C2" s="11" t="s">
        <v>2</v>
      </c>
      <c r="D2" s="11" t="s">
        <v>3</v>
      </c>
      <c r="E2" s="11" t="s">
        <v>4</v>
      </c>
      <c r="F2" s="13" t="s">
        <v>5</v>
      </c>
      <c r="G2" s="14"/>
      <c r="H2" s="14"/>
      <c r="I2" s="14"/>
      <c r="J2" s="14"/>
      <c r="K2" s="14"/>
      <c r="L2" s="14"/>
      <c r="M2" s="14"/>
      <c r="N2" s="11" t="s">
        <v>6</v>
      </c>
      <c r="O2" s="11" t="s">
        <v>7</v>
      </c>
      <c r="P2" s="13" t="s">
        <v>8</v>
      </c>
      <c r="Q2" s="14"/>
      <c r="R2" s="11" t="s">
        <v>9</v>
      </c>
      <c r="S2" s="11" t="s">
        <v>10</v>
      </c>
    </row>
    <row r="3" ht="25.5" customHeight="1" spans="1:19">
      <c r="A3" s="15"/>
      <c r="B3" s="15"/>
      <c r="C3" s="16"/>
      <c r="D3" s="16"/>
      <c r="E3" s="15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8" t="s">
        <v>11</v>
      </c>
      <c r="Q3" s="18" t="s">
        <v>12</v>
      </c>
      <c r="R3" s="15"/>
      <c r="S3" s="16"/>
    </row>
    <row r="4" s="1" customFormat="1" ht="36" spans="1:19">
      <c r="A4" s="17" t="s">
        <v>13</v>
      </c>
      <c r="B4" s="18" t="s">
        <v>14</v>
      </c>
      <c r="C4" s="16">
        <v>1</v>
      </c>
      <c r="D4" s="16" t="s">
        <v>15</v>
      </c>
      <c r="E4" s="19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8" t="s">
        <v>17</v>
      </c>
      <c r="S4" s="18" t="s">
        <v>18</v>
      </c>
    </row>
    <row r="5" s="1" customFormat="1" ht="77" customHeight="1" spans="1:19">
      <c r="A5" s="20"/>
      <c r="B5" s="15"/>
      <c r="C5" s="16">
        <v>2</v>
      </c>
      <c r="D5" s="16" t="s">
        <v>19</v>
      </c>
      <c r="E5" s="19" t="s">
        <v>20</v>
      </c>
      <c r="F5" s="15"/>
      <c r="G5" s="15">
        <v>2</v>
      </c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8" t="s">
        <v>17</v>
      </c>
      <c r="S5" s="18" t="s">
        <v>21</v>
      </c>
    </row>
    <row r="6" s="1" customFormat="1" ht="36" spans="1:19">
      <c r="A6" s="20"/>
      <c r="B6" s="15"/>
      <c r="C6" s="16">
        <v>3</v>
      </c>
      <c r="D6" s="16" t="s">
        <v>22</v>
      </c>
      <c r="E6" s="19" t="s">
        <v>23</v>
      </c>
      <c r="F6" s="15"/>
      <c r="G6" s="15"/>
      <c r="H6" s="15">
        <v>2</v>
      </c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8" t="s">
        <v>17</v>
      </c>
      <c r="S6" s="18" t="s">
        <v>24</v>
      </c>
    </row>
    <row r="7" s="1" customFormat="1" ht="36" spans="1:19">
      <c r="A7" s="20"/>
      <c r="B7" s="15"/>
      <c r="C7" s="16">
        <v>4</v>
      </c>
      <c r="D7" s="15" t="s">
        <v>25</v>
      </c>
      <c r="E7" s="21" t="s">
        <v>26</v>
      </c>
      <c r="F7" s="15"/>
      <c r="G7" s="15"/>
      <c r="H7" s="15"/>
      <c r="I7" s="15">
        <v>2</v>
      </c>
      <c r="J7" s="15"/>
      <c r="K7" s="15"/>
      <c r="L7" s="15"/>
      <c r="M7" s="15"/>
      <c r="N7" s="15">
        <v>2</v>
      </c>
      <c r="O7" s="15">
        <v>32</v>
      </c>
      <c r="P7" s="15">
        <v>32</v>
      </c>
      <c r="Q7" s="15"/>
      <c r="R7" s="18" t="s">
        <v>17</v>
      </c>
      <c r="S7" s="18" t="s">
        <v>18</v>
      </c>
    </row>
    <row r="8" s="1" customFormat="1" ht="24" spans="1:19">
      <c r="A8" s="20"/>
      <c r="B8" s="15"/>
      <c r="C8" s="16">
        <v>5</v>
      </c>
      <c r="D8" s="16" t="s">
        <v>27</v>
      </c>
      <c r="E8" s="19" t="s">
        <v>28</v>
      </c>
      <c r="F8" s="15"/>
      <c r="G8" s="15"/>
      <c r="H8" s="15">
        <v>0.5</v>
      </c>
      <c r="I8" s="15"/>
      <c r="J8" s="15"/>
      <c r="K8" s="15"/>
      <c r="L8" s="15"/>
      <c r="M8" s="15"/>
      <c r="N8" s="15">
        <v>0.5</v>
      </c>
      <c r="O8" s="15">
        <v>16</v>
      </c>
      <c r="P8" s="15">
        <v>16</v>
      </c>
      <c r="Q8" s="15"/>
      <c r="R8" s="18" t="s">
        <v>17</v>
      </c>
      <c r="S8" s="18" t="s">
        <v>18</v>
      </c>
    </row>
    <row r="9" s="1" customFormat="1" ht="24" spans="1:19">
      <c r="A9" s="20"/>
      <c r="B9" s="15"/>
      <c r="C9" s="16">
        <v>6</v>
      </c>
      <c r="D9" s="16" t="s">
        <v>29</v>
      </c>
      <c r="E9" s="19" t="s">
        <v>30</v>
      </c>
      <c r="F9" s="15"/>
      <c r="G9" s="15"/>
      <c r="H9" s="15"/>
      <c r="I9" s="15">
        <v>0.5</v>
      </c>
      <c r="J9" s="15"/>
      <c r="K9" s="15"/>
      <c r="L9" s="15"/>
      <c r="M9" s="15"/>
      <c r="N9" s="15">
        <v>0.5</v>
      </c>
      <c r="O9" s="15">
        <v>16</v>
      </c>
      <c r="P9" s="15">
        <v>16</v>
      </c>
      <c r="Q9" s="15"/>
      <c r="R9" s="18" t="s">
        <v>17</v>
      </c>
      <c r="S9" s="18" t="s">
        <v>18</v>
      </c>
    </row>
    <row r="10" s="1" customFormat="1" ht="60" customHeight="1" spans="1:19">
      <c r="A10" s="22"/>
      <c r="B10" s="15"/>
      <c r="C10" s="16">
        <v>7</v>
      </c>
      <c r="D10" s="15" t="s">
        <v>31</v>
      </c>
      <c r="E10" s="23" t="s">
        <v>32</v>
      </c>
      <c r="F10" s="15"/>
      <c r="G10" s="15">
        <v>2</v>
      </c>
      <c r="H10" s="15"/>
      <c r="I10" s="15"/>
      <c r="J10" s="15"/>
      <c r="K10" s="15"/>
      <c r="L10" s="15"/>
      <c r="M10" s="15"/>
      <c r="N10" s="15">
        <v>2</v>
      </c>
      <c r="O10" s="15">
        <v>32</v>
      </c>
      <c r="P10" s="15">
        <v>32</v>
      </c>
      <c r="Q10" s="15"/>
      <c r="R10" s="18" t="s">
        <v>17</v>
      </c>
      <c r="S10" s="18" t="s">
        <v>18</v>
      </c>
    </row>
    <row r="11" s="2" customFormat="1" ht="40" customHeight="1" spans="1:19">
      <c r="A11" s="24"/>
      <c r="B11" s="15"/>
      <c r="C11" s="16">
        <v>8</v>
      </c>
      <c r="D11" s="15" t="s">
        <v>33</v>
      </c>
      <c r="E11" s="21" t="s">
        <v>34</v>
      </c>
      <c r="F11" s="15">
        <v>1</v>
      </c>
      <c r="G11" s="15"/>
      <c r="H11" s="15"/>
      <c r="I11" s="15"/>
      <c r="J11" s="15"/>
      <c r="K11" s="15"/>
      <c r="L11" s="15"/>
      <c r="M11" s="15"/>
      <c r="N11" s="15">
        <v>1</v>
      </c>
      <c r="O11" s="15">
        <v>16</v>
      </c>
      <c r="P11" s="15">
        <v>16</v>
      </c>
      <c r="Q11" s="15"/>
      <c r="R11" s="49" t="s">
        <v>35</v>
      </c>
      <c r="S11" s="18" t="s">
        <v>18</v>
      </c>
    </row>
    <row r="12" s="1" customFormat="1" ht="24" spans="1:19">
      <c r="A12" s="20"/>
      <c r="B12" s="15"/>
      <c r="C12" s="16">
        <v>9</v>
      </c>
      <c r="D12" s="15" t="s">
        <v>36</v>
      </c>
      <c r="E12" s="21" t="s">
        <v>37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18" t="s">
        <v>38</v>
      </c>
      <c r="S12" s="18" t="s">
        <v>24</v>
      </c>
    </row>
    <row r="13" s="1" customFormat="1" ht="24" spans="1:19">
      <c r="A13" s="20"/>
      <c r="B13" s="15"/>
      <c r="C13" s="16">
        <v>10</v>
      </c>
      <c r="D13" s="15" t="s">
        <v>39</v>
      </c>
      <c r="E13" s="21" t="s">
        <v>40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8" t="s">
        <v>38</v>
      </c>
      <c r="S13" s="18" t="s">
        <v>24</v>
      </c>
    </row>
    <row r="14" s="1" customFormat="1" ht="24" spans="1:19">
      <c r="A14" s="20"/>
      <c r="B14" s="15"/>
      <c r="C14" s="16">
        <v>11</v>
      </c>
      <c r="D14" s="15" t="s">
        <v>41</v>
      </c>
      <c r="E14" s="21" t="s">
        <v>42</v>
      </c>
      <c r="F14" s="15">
        <v>4</v>
      </c>
      <c r="G14" s="15"/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8" t="s">
        <v>43</v>
      </c>
      <c r="S14" s="18" t="s">
        <v>24</v>
      </c>
    </row>
    <row r="15" s="1" customFormat="1" ht="24" spans="1:19">
      <c r="A15" s="20"/>
      <c r="B15" s="15"/>
      <c r="C15" s="16">
        <v>12</v>
      </c>
      <c r="D15" s="15" t="s">
        <v>44</v>
      </c>
      <c r="E15" s="21" t="s">
        <v>45</v>
      </c>
      <c r="F15" s="15"/>
      <c r="G15" s="15">
        <v>4</v>
      </c>
      <c r="H15" s="15"/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18" t="s">
        <v>43</v>
      </c>
      <c r="S15" s="18" t="s">
        <v>24</v>
      </c>
    </row>
    <row r="16" s="1" customFormat="1" ht="24" spans="1:19">
      <c r="A16" s="20"/>
      <c r="B16" s="15"/>
      <c r="C16" s="16">
        <v>13</v>
      </c>
      <c r="D16" s="15" t="s">
        <v>46</v>
      </c>
      <c r="E16" s="21" t="s">
        <v>47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8" t="s">
        <v>43</v>
      </c>
      <c r="S16" s="18" t="s">
        <v>24</v>
      </c>
    </row>
    <row r="17" s="1" customFormat="1" ht="34.8" spans="1:19">
      <c r="A17" s="20"/>
      <c r="B17" s="15"/>
      <c r="C17" s="16">
        <v>14</v>
      </c>
      <c r="D17" s="15" t="s">
        <v>48</v>
      </c>
      <c r="E17" s="21" t="s">
        <v>49</v>
      </c>
      <c r="F17" s="15"/>
      <c r="G17" s="15"/>
      <c r="H17" s="15">
        <v>4</v>
      </c>
      <c r="I17" s="15"/>
      <c r="J17" s="15"/>
      <c r="K17" s="15"/>
      <c r="L17" s="15"/>
      <c r="M17" s="15"/>
      <c r="N17" s="15">
        <v>4</v>
      </c>
      <c r="O17" s="15">
        <v>64</v>
      </c>
      <c r="P17" s="15">
        <v>64</v>
      </c>
      <c r="Q17" s="15"/>
      <c r="R17" s="18" t="s">
        <v>43</v>
      </c>
      <c r="S17" s="18" t="s">
        <v>24</v>
      </c>
    </row>
    <row r="18" ht="24" spans="1:19">
      <c r="A18" s="20"/>
      <c r="B18" s="15"/>
      <c r="C18" s="16">
        <v>15</v>
      </c>
      <c r="D18" s="15" t="s">
        <v>50</v>
      </c>
      <c r="E18" s="21" t="s">
        <v>51</v>
      </c>
      <c r="F18" s="15">
        <v>1</v>
      </c>
      <c r="G18" s="15"/>
      <c r="H18" s="15"/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8" t="s">
        <v>52</v>
      </c>
      <c r="S18" s="18" t="s">
        <v>18</v>
      </c>
    </row>
    <row r="19" ht="24" spans="1:19">
      <c r="A19" s="20"/>
      <c r="B19" s="15"/>
      <c r="C19" s="16">
        <v>16</v>
      </c>
      <c r="D19" s="15" t="s">
        <v>53</v>
      </c>
      <c r="E19" s="21" t="s">
        <v>54</v>
      </c>
      <c r="F19" s="15"/>
      <c r="G19" s="15">
        <v>1</v>
      </c>
      <c r="H19" s="15"/>
      <c r="I19" s="15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8" t="s">
        <v>52</v>
      </c>
      <c r="S19" s="18" t="s">
        <v>18</v>
      </c>
    </row>
    <row r="20" ht="36" spans="1:19">
      <c r="A20" s="20"/>
      <c r="B20" s="15"/>
      <c r="C20" s="16">
        <v>17</v>
      </c>
      <c r="D20" s="15" t="s">
        <v>55</v>
      </c>
      <c r="E20" s="21" t="s">
        <v>56</v>
      </c>
      <c r="F20" s="15"/>
      <c r="G20" s="15"/>
      <c r="H20" s="15">
        <v>1</v>
      </c>
      <c r="I20" s="15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18" t="s">
        <v>52</v>
      </c>
      <c r="S20" s="18" t="s">
        <v>18</v>
      </c>
    </row>
    <row r="21" ht="36" spans="1:19">
      <c r="A21" s="20"/>
      <c r="B21" s="15"/>
      <c r="C21" s="16">
        <v>18</v>
      </c>
      <c r="D21" s="15" t="s">
        <v>57</v>
      </c>
      <c r="E21" s="21" t="s">
        <v>58</v>
      </c>
      <c r="F21" s="15"/>
      <c r="G21" s="15"/>
      <c r="H21" s="15"/>
      <c r="I21" s="15">
        <v>1</v>
      </c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8" t="s">
        <v>52</v>
      </c>
      <c r="S21" s="18" t="s">
        <v>18</v>
      </c>
    </row>
    <row r="22" s="3" customFormat="1" ht="36" spans="1:19">
      <c r="A22" s="20"/>
      <c r="B22" s="15"/>
      <c r="C22" s="16">
        <v>19</v>
      </c>
      <c r="D22" s="15" t="s">
        <v>59</v>
      </c>
      <c r="E22" s="21" t="s">
        <v>60</v>
      </c>
      <c r="F22" s="15">
        <v>2</v>
      </c>
      <c r="G22" s="15"/>
      <c r="H22" s="15"/>
      <c r="I22" s="15"/>
      <c r="J22" s="15"/>
      <c r="K22" s="15"/>
      <c r="L22" s="15"/>
      <c r="M22" s="15"/>
      <c r="N22" s="15">
        <v>2</v>
      </c>
      <c r="O22" s="15">
        <v>32</v>
      </c>
      <c r="P22" s="15">
        <v>24</v>
      </c>
      <c r="Q22" s="15">
        <v>8</v>
      </c>
      <c r="R22" s="18" t="s">
        <v>61</v>
      </c>
      <c r="S22" s="18" t="s">
        <v>18</v>
      </c>
    </row>
    <row r="23" ht="48" spans="1:19">
      <c r="A23" s="20"/>
      <c r="B23" s="15"/>
      <c r="C23" s="16">
        <v>20</v>
      </c>
      <c r="D23" s="15" t="s">
        <v>62</v>
      </c>
      <c r="E23" s="25" t="s">
        <v>63</v>
      </c>
      <c r="F23" s="15"/>
      <c r="G23" s="15">
        <v>2</v>
      </c>
      <c r="H23" s="15"/>
      <c r="I23" s="15"/>
      <c r="J23" s="15"/>
      <c r="K23" s="15"/>
      <c r="L23" s="15"/>
      <c r="M23" s="15"/>
      <c r="N23" s="15">
        <v>2</v>
      </c>
      <c r="O23" s="15">
        <v>32</v>
      </c>
      <c r="P23" s="15">
        <v>32</v>
      </c>
      <c r="Q23" s="15"/>
      <c r="R23" s="18" t="s">
        <v>64</v>
      </c>
      <c r="S23" s="18" t="s">
        <v>24</v>
      </c>
    </row>
    <row r="24" ht="24" spans="1:19">
      <c r="A24" s="20"/>
      <c r="B24" s="15"/>
      <c r="C24" s="16">
        <v>21</v>
      </c>
      <c r="D24" s="15" t="s">
        <v>65</v>
      </c>
      <c r="E24" s="21" t="s">
        <v>66</v>
      </c>
      <c r="F24" s="15"/>
      <c r="G24" s="15">
        <v>2</v>
      </c>
      <c r="H24" s="15"/>
      <c r="I24" s="15"/>
      <c r="J24" s="15"/>
      <c r="K24" s="15"/>
      <c r="L24" s="15"/>
      <c r="M24" s="15"/>
      <c r="N24" s="15">
        <v>2</v>
      </c>
      <c r="O24" s="15">
        <v>32</v>
      </c>
      <c r="P24" s="15">
        <v>32</v>
      </c>
      <c r="Q24" s="15"/>
      <c r="R24" s="18" t="s">
        <v>67</v>
      </c>
      <c r="S24" s="18" t="s">
        <v>18</v>
      </c>
    </row>
    <row r="25" ht="39" customHeight="1" spans="1:19">
      <c r="A25" s="20"/>
      <c r="B25" s="15"/>
      <c r="C25" s="16">
        <v>22</v>
      </c>
      <c r="D25" s="16" t="s">
        <v>68</v>
      </c>
      <c r="E25" s="19" t="s">
        <v>69</v>
      </c>
      <c r="F25" s="15">
        <v>2</v>
      </c>
      <c r="G25" s="15"/>
      <c r="H25" s="15"/>
      <c r="I25" s="15"/>
      <c r="J25" s="15"/>
      <c r="K25" s="15"/>
      <c r="L25" s="15"/>
      <c r="M25" s="15"/>
      <c r="N25" s="15">
        <v>2</v>
      </c>
      <c r="O25" s="15">
        <v>36</v>
      </c>
      <c r="P25" s="15">
        <f>O25</f>
        <v>36</v>
      </c>
      <c r="Q25" s="15"/>
      <c r="R25" s="49" t="s">
        <v>35</v>
      </c>
      <c r="S25" s="18" t="s">
        <v>24</v>
      </c>
    </row>
    <row r="26" ht="39" customHeight="1" spans="1:19">
      <c r="A26" s="20"/>
      <c r="B26" s="15"/>
      <c r="C26" s="16">
        <v>23</v>
      </c>
      <c r="D26" s="16" t="s">
        <v>70</v>
      </c>
      <c r="E26" s="19" t="s">
        <v>71</v>
      </c>
      <c r="F26" s="15">
        <v>1</v>
      </c>
      <c r="G26" s="15"/>
      <c r="H26" s="15"/>
      <c r="I26" s="15"/>
      <c r="J26" s="15"/>
      <c r="K26" s="15"/>
      <c r="L26" s="15"/>
      <c r="M26" s="15"/>
      <c r="N26" s="15">
        <v>1</v>
      </c>
      <c r="O26" s="15">
        <v>16</v>
      </c>
      <c r="P26" s="15">
        <v>16</v>
      </c>
      <c r="Q26" s="15"/>
      <c r="R26" s="49" t="s">
        <v>72</v>
      </c>
      <c r="S26" s="18" t="s">
        <v>24</v>
      </c>
    </row>
    <row r="27" s="1" customFormat="1" ht="24.75" customHeight="1" spans="1:19">
      <c r="A27" s="26"/>
      <c r="B27" s="27"/>
      <c r="C27" s="28" t="s">
        <v>73</v>
      </c>
      <c r="D27" s="27"/>
      <c r="E27" s="27"/>
      <c r="F27" s="29">
        <f t="shared" ref="F27:Q27" si="0">SUM(F4:F26)</f>
        <v>17</v>
      </c>
      <c r="G27" s="29">
        <f t="shared" si="0"/>
        <v>20</v>
      </c>
      <c r="H27" s="29">
        <f t="shared" si="0"/>
        <v>7.5</v>
      </c>
      <c r="I27" s="29">
        <f t="shared" si="0"/>
        <v>3.5</v>
      </c>
      <c r="J27" s="29">
        <f t="shared" si="0"/>
        <v>0</v>
      </c>
      <c r="K27" s="29">
        <f t="shared" si="0"/>
        <v>0</v>
      </c>
      <c r="L27" s="29">
        <f t="shared" si="0"/>
        <v>0</v>
      </c>
      <c r="M27" s="29">
        <f t="shared" si="0"/>
        <v>0</v>
      </c>
      <c r="N27" s="29">
        <f t="shared" si="0"/>
        <v>48</v>
      </c>
      <c r="O27" s="29">
        <f t="shared" si="0"/>
        <v>852</v>
      </c>
      <c r="P27" s="29">
        <f t="shared" si="0"/>
        <v>844</v>
      </c>
      <c r="Q27" s="29">
        <f t="shared" si="0"/>
        <v>8</v>
      </c>
      <c r="R27" s="27"/>
      <c r="S27" s="27"/>
    </row>
    <row r="28" s="1" customFormat="1" ht="24.75" customHeight="1" spans="1:19">
      <c r="A28" s="30"/>
      <c r="B28" s="31" t="s">
        <v>74</v>
      </c>
      <c r="C28" s="15" t="s">
        <v>75</v>
      </c>
      <c r="D28" s="15"/>
      <c r="E28" s="15"/>
      <c r="F28" s="19" t="s">
        <v>76</v>
      </c>
      <c r="G28" s="32"/>
      <c r="H28" s="32"/>
      <c r="I28" s="32"/>
      <c r="J28" s="32"/>
      <c r="K28" s="32"/>
      <c r="L28" s="32"/>
      <c r="M28" s="16"/>
      <c r="N28" s="16" t="s">
        <v>77</v>
      </c>
      <c r="O28" s="16"/>
      <c r="P28" s="44" t="s">
        <v>78</v>
      </c>
      <c r="Q28" s="50"/>
      <c r="R28" s="50"/>
      <c r="S28" s="51"/>
    </row>
    <row r="29" ht="24" customHeight="1" spans="1:19">
      <c r="A29" s="30"/>
      <c r="B29" s="33"/>
      <c r="C29" s="18" t="s">
        <v>79</v>
      </c>
      <c r="D29" s="15"/>
      <c r="E29" s="15"/>
      <c r="F29" s="19" t="s">
        <v>76</v>
      </c>
      <c r="G29" s="32"/>
      <c r="H29" s="32"/>
      <c r="I29" s="32"/>
      <c r="J29" s="32"/>
      <c r="K29" s="32"/>
      <c r="L29" s="32"/>
      <c r="M29" s="15"/>
      <c r="N29" s="38" t="s">
        <v>80</v>
      </c>
      <c r="O29" s="38"/>
      <c r="P29" s="45"/>
      <c r="Q29" s="52"/>
      <c r="R29" s="52"/>
      <c r="S29" s="53"/>
    </row>
    <row r="30" ht="24" customHeight="1" spans="1:19">
      <c r="A30" s="30"/>
      <c r="B30" s="33"/>
      <c r="C30" s="18" t="s">
        <v>81</v>
      </c>
      <c r="D30" s="15"/>
      <c r="E30" s="15"/>
      <c r="F30" s="19" t="s">
        <v>76</v>
      </c>
      <c r="G30" s="32"/>
      <c r="H30" s="32"/>
      <c r="I30" s="32"/>
      <c r="J30" s="32"/>
      <c r="K30" s="32"/>
      <c r="L30" s="32"/>
      <c r="M30" s="15"/>
      <c r="O30" s="38"/>
      <c r="P30" s="45"/>
      <c r="Q30" s="52"/>
      <c r="R30" s="52"/>
      <c r="S30" s="53"/>
    </row>
    <row r="31" ht="24" customHeight="1" spans="1:19">
      <c r="A31" s="30"/>
      <c r="B31" s="33"/>
      <c r="C31" s="18" t="s">
        <v>82</v>
      </c>
      <c r="D31" s="15"/>
      <c r="E31" s="15"/>
      <c r="F31" s="19" t="s">
        <v>76</v>
      </c>
      <c r="G31" s="32"/>
      <c r="H31" s="32"/>
      <c r="I31" s="32"/>
      <c r="J31" s="32"/>
      <c r="K31" s="32"/>
      <c r="L31" s="32"/>
      <c r="M31" s="15"/>
      <c r="N31" s="38"/>
      <c r="O31" s="38"/>
      <c r="P31" s="45"/>
      <c r="Q31" s="52"/>
      <c r="R31" s="52"/>
      <c r="S31" s="53"/>
    </row>
    <row r="32" ht="24" customHeight="1" spans="1:19">
      <c r="A32" s="30"/>
      <c r="B32" s="33"/>
      <c r="C32" s="18" t="s">
        <v>83</v>
      </c>
      <c r="D32" s="15"/>
      <c r="E32" s="15"/>
      <c r="F32" s="19" t="s">
        <v>76</v>
      </c>
      <c r="G32" s="32"/>
      <c r="H32" s="32"/>
      <c r="I32" s="32"/>
      <c r="J32" s="32"/>
      <c r="K32" s="32"/>
      <c r="L32" s="32"/>
      <c r="M32" s="15"/>
      <c r="N32" s="38" t="s">
        <v>80</v>
      </c>
      <c r="O32" s="38"/>
      <c r="P32" s="45"/>
      <c r="Q32" s="52"/>
      <c r="R32" s="52"/>
      <c r="S32" s="53"/>
    </row>
    <row r="33" ht="24" customHeight="1" spans="1:19">
      <c r="A33" s="30"/>
      <c r="B33" s="33"/>
      <c r="C33" s="18" t="s">
        <v>84</v>
      </c>
      <c r="D33" s="15"/>
      <c r="E33" s="15"/>
      <c r="F33" s="19" t="s">
        <v>76</v>
      </c>
      <c r="G33" s="32"/>
      <c r="H33" s="32"/>
      <c r="I33" s="32"/>
      <c r="J33" s="32"/>
      <c r="K33" s="32"/>
      <c r="L33" s="32"/>
      <c r="M33" s="15"/>
      <c r="N33" s="38"/>
      <c r="O33" s="38"/>
      <c r="P33" s="45"/>
      <c r="Q33" s="52"/>
      <c r="R33" s="52"/>
      <c r="S33" s="53"/>
    </row>
    <row r="34" ht="24" customHeight="1" spans="1:19">
      <c r="A34" s="30"/>
      <c r="B34" s="33"/>
      <c r="C34" s="18" t="s">
        <v>85</v>
      </c>
      <c r="D34" s="15"/>
      <c r="E34" s="15"/>
      <c r="F34" s="19" t="s">
        <v>76</v>
      </c>
      <c r="G34" s="32"/>
      <c r="H34" s="32"/>
      <c r="I34" s="32"/>
      <c r="J34" s="32"/>
      <c r="K34" s="32"/>
      <c r="L34" s="32"/>
      <c r="M34" s="15"/>
      <c r="N34" s="38"/>
      <c r="O34" s="38"/>
      <c r="P34" s="46"/>
      <c r="Q34" s="54"/>
      <c r="R34" s="54"/>
      <c r="S34" s="55"/>
    </row>
    <row r="35" s="1" customFormat="1" ht="24" customHeight="1" spans="1:19">
      <c r="A35" s="34"/>
      <c r="B35" s="35"/>
      <c r="C35" s="28" t="s">
        <v>73</v>
      </c>
      <c r="D35" s="27"/>
      <c r="E35" s="27"/>
      <c r="F35" s="29"/>
      <c r="G35" s="29"/>
      <c r="H35" s="27"/>
      <c r="I35" s="47"/>
      <c r="J35" s="29"/>
      <c r="K35" s="29"/>
      <c r="L35" s="29"/>
      <c r="M35" s="29"/>
      <c r="N35" s="29">
        <v>10</v>
      </c>
      <c r="O35" s="29">
        <v>160</v>
      </c>
      <c r="P35" s="29">
        <v>160</v>
      </c>
      <c r="Q35" s="56"/>
      <c r="R35" s="57"/>
      <c r="S35" s="56"/>
    </row>
    <row r="36" ht="28" customHeight="1" spans="1:19">
      <c r="A36" s="36" t="s">
        <v>86</v>
      </c>
      <c r="B36" s="31" t="s">
        <v>87</v>
      </c>
      <c r="C36" s="16">
        <v>1</v>
      </c>
      <c r="D36" s="15" t="s">
        <v>88</v>
      </c>
      <c r="E36" s="23" t="s">
        <v>89</v>
      </c>
      <c r="F36" s="15">
        <v>2</v>
      </c>
      <c r="G36" s="15"/>
      <c r="H36" s="15"/>
      <c r="I36" s="15"/>
      <c r="J36" s="15"/>
      <c r="K36" s="15"/>
      <c r="L36" s="15"/>
      <c r="M36" s="15"/>
      <c r="N36" s="15">
        <v>2</v>
      </c>
      <c r="O36" s="15">
        <v>32</v>
      </c>
      <c r="P36" s="15">
        <v>32</v>
      </c>
      <c r="Q36" s="15"/>
      <c r="R36" s="18" t="s">
        <v>90</v>
      </c>
      <c r="S36" s="18" t="s">
        <v>24</v>
      </c>
    </row>
    <row r="37" ht="28" customHeight="1" spans="1:19">
      <c r="A37" s="37"/>
      <c r="B37" s="33"/>
      <c r="C37" s="16">
        <v>2</v>
      </c>
      <c r="D37" s="38" t="s">
        <v>91</v>
      </c>
      <c r="E37" s="21" t="s">
        <v>92</v>
      </c>
      <c r="F37" s="38"/>
      <c r="G37" s="38">
        <v>3</v>
      </c>
      <c r="H37" s="38"/>
      <c r="I37" s="38"/>
      <c r="J37" s="38"/>
      <c r="K37" s="38"/>
      <c r="L37" s="38"/>
      <c r="M37" s="38"/>
      <c r="N37" s="38">
        <v>3</v>
      </c>
      <c r="O37" s="38">
        <v>48</v>
      </c>
      <c r="P37" s="38">
        <v>48</v>
      </c>
      <c r="Q37" s="38"/>
      <c r="R37" s="18" t="s">
        <v>93</v>
      </c>
      <c r="S37" s="18" t="s">
        <v>24</v>
      </c>
    </row>
    <row r="38" ht="22.9" customHeight="1" spans="1:19">
      <c r="A38" s="37"/>
      <c r="B38" s="33"/>
      <c r="C38" s="16">
        <v>3</v>
      </c>
      <c r="D38" s="15" t="s">
        <v>94</v>
      </c>
      <c r="E38" s="23" t="s">
        <v>95</v>
      </c>
      <c r="F38" s="15"/>
      <c r="G38" s="15"/>
      <c r="H38" s="15">
        <v>2</v>
      </c>
      <c r="I38" s="15"/>
      <c r="J38" s="15"/>
      <c r="K38" s="15"/>
      <c r="L38" s="15"/>
      <c r="M38" s="15"/>
      <c r="N38" s="15">
        <v>2</v>
      </c>
      <c r="O38" s="15">
        <v>32</v>
      </c>
      <c r="P38" s="15">
        <v>32</v>
      </c>
      <c r="Q38" s="15"/>
      <c r="R38" s="18" t="s">
        <v>96</v>
      </c>
      <c r="S38" s="18" t="s">
        <v>24</v>
      </c>
    </row>
    <row r="39" ht="36" customHeight="1" spans="1:19">
      <c r="A39" s="37"/>
      <c r="B39" s="33"/>
      <c r="C39" s="16">
        <v>4</v>
      </c>
      <c r="D39" s="15" t="s">
        <v>97</v>
      </c>
      <c r="E39" s="21" t="s">
        <v>98</v>
      </c>
      <c r="F39" s="15"/>
      <c r="G39" s="15"/>
      <c r="H39" s="15">
        <v>2</v>
      </c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18" t="s">
        <v>99</v>
      </c>
      <c r="S39" s="18" t="s">
        <v>24</v>
      </c>
    </row>
    <row r="40" ht="27" customHeight="1" spans="1:19">
      <c r="A40" s="37"/>
      <c r="B40" s="33"/>
      <c r="C40" s="16">
        <v>5</v>
      </c>
      <c r="D40" s="15" t="s">
        <v>100</v>
      </c>
      <c r="E40" s="21" t="s">
        <v>101</v>
      </c>
      <c r="F40" s="15"/>
      <c r="G40" s="15"/>
      <c r="H40" s="15"/>
      <c r="I40" s="15">
        <v>2</v>
      </c>
      <c r="J40" s="15"/>
      <c r="K40" s="15"/>
      <c r="L40" s="15"/>
      <c r="M40" s="15"/>
      <c r="N40" s="15">
        <v>2</v>
      </c>
      <c r="O40" s="15">
        <v>32</v>
      </c>
      <c r="P40" s="15">
        <v>32</v>
      </c>
      <c r="Q40" s="15"/>
      <c r="R40" s="18" t="s">
        <v>90</v>
      </c>
      <c r="S40" s="18" t="s">
        <v>24</v>
      </c>
    </row>
    <row r="41" ht="28" customHeight="1" spans="1:19">
      <c r="A41" s="37"/>
      <c r="B41" s="33"/>
      <c r="C41" s="16">
        <v>6</v>
      </c>
      <c r="D41" s="15" t="s">
        <v>102</v>
      </c>
      <c r="E41" s="21" t="s">
        <v>103</v>
      </c>
      <c r="F41" s="15"/>
      <c r="G41" s="15"/>
      <c r="H41" s="15"/>
      <c r="I41" s="15">
        <v>2</v>
      </c>
      <c r="J41" s="15"/>
      <c r="K41" s="15"/>
      <c r="L41" s="15"/>
      <c r="M41" s="15"/>
      <c r="N41" s="15">
        <v>2</v>
      </c>
      <c r="O41" s="15">
        <v>32</v>
      </c>
      <c r="P41" s="15">
        <v>32</v>
      </c>
      <c r="Q41" s="15"/>
      <c r="R41" s="18" t="s">
        <v>99</v>
      </c>
      <c r="S41" s="18" t="s">
        <v>24</v>
      </c>
    </row>
    <row r="42" ht="38" customHeight="1" spans="1:19">
      <c r="A42" s="37"/>
      <c r="B42" s="33"/>
      <c r="C42" s="16">
        <v>7</v>
      </c>
      <c r="D42" s="15" t="s">
        <v>104</v>
      </c>
      <c r="E42" s="21" t="s">
        <v>105</v>
      </c>
      <c r="F42" s="15"/>
      <c r="G42" s="15"/>
      <c r="H42" s="15"/>
      <c r="I42" s="15">
        <v>2</v>
      </c>
      <c r="J42" s="15"/>
      <c r="K42" s="15"/>
      <c r="L42" s="15"/>
      <c r="M42" s="15"/>
      <c r="N42" s="15">
        <v>2</v>
      </c>
      <c r="O42" s="15">
        <v>32</v>
      </c>
      <c r="P42" s="15">
        <v>32</v>
      </c>
      <c r="Q42" s="15"/>
      <c r="R42" s="18" t="s">
        <v>99</v>
      </c>
      <c r="S42" s="18" t="s">
        <v>24</v>
      </c>
    </row>
    <row r="43" ht="24" customHeight="1" spans="1:19">
      <c r="A43" s="37"/>
      <c r="B43" s="33"/>
      <c r="C43" s="16">
        <v>8</v>
      </c>
      <c r="D43" s="15" t="s">
        <v>106</v>
      </c>
      <c r="E43" s="21" t="s">
        <v>107</v>
      </c>
      <c r="F43" s="15"/>
      <c r="G43" s="15"/>
      <c r="H43" s="15"/>
      <c r="I43" s="15">
        <v>2</v>
      </c>
      <c r="J43" s="15"/>
      <c r="K43" s="15"/>
      <c r="L43" s="15"/>
      <c r="M43" s="15"/>
      <c r="N43" s="15">
        <v>2</v>
      </c>
      <c r="O43" s="15">
        <v>32</v>
      </c>
      <c r="P43" s="15">
        <v>32</v>
      </c>
      <c r="Q43" s="15"/>
      <c r="R43" s="18" t="s">
        <v>99</v>
      </c>
      <c r="S43" s="18" t="s">
        <v>18</v>
      </c>
    </row>
    <row r="44" ht="24" customHeight="1" spans="1:19">
      <c r="A44" s="37"/>
      <c r="B44" s="33"/>
      <c r="C44" s="16">
        <v>9</v>
      </c>
      <c r="D44" s="15" t="s">
        <v>108</v>
      </c>
      <c r="E44" s="21" t="s">
        <v>109</v>
      </c>
      <c r="F44" s="15"/>
      <c r="G44" s="15"/>
      <c r="H44" s="15"/>
      <c r="I44" s="15">
        <v>2</v>
      </c>
      <c r="J44" s="15"/>
      <c r="K44" s="15"/>
      <c r="L44" s="15"/>
      <c r="M44" s="15"/>
      <c r="N44" s="15">
        <v>2</v>
      </c>
      <c r="O44" s="15">
        <v>32</v>
      </c>
      <c r="P44" s="15">
        <v>32</v>
      </c>
      <c r="Q44" s="15"/>
      <c r="R44" s="18" t="s">
        <v>99</v>
      </c>
      <c r="S44" s="18" t="s">
        <v>24</v>
      </c>
    </row>
    <row r="45" ht="23.25" customHeight="1" spans="1:19">
      <c r="A45" s="37"/>
      <c r="B45" s="33"/>
      <c r="C45" s="16">
        <v>10</v>
      </c>
      <c r="D45" s="15" t="s">
        <v>110</v>
      </c>
      <c r="E45" s="21" t="s">
        <v>111</v>
      </c>
      <c r="F45" s="15"/>
      <c r="G45" s="15"/>
      <c r="H45" s="15"/>
      <c r="I45" s="15"/>
      <c r="J45" s="15">
        <v>2</v>
      </c>
      <c r="K45" s="15"/>
      <c r="L45" s="15"/>
      <c r="M45" s="15"/>
      <c r="N45" s="15">
        <v>2</v>
      </c>
      <c r="O45" s="15">
        <v>32</v>
      </c>
      <c r="P45" s="15">
        <v>32</v>
      </c>
      <c r="Q45" s="15"/>
      <c r="R45" s="18" t="s">
        <v>43</v>
      </c>
      <c r="S45" s="18" t="s">
        <v>24</v>
      </c>
    </row>
    <row r="46" ht="35" customHeight="1" spans="1:19">
      <c r="A46" s="37"/>
      <c r="B46" s="33"/>
      <c r="C46" s="16">
        <v>11</v>
      </c>
      <c r="D46" s="15" t="s">
        <v>112</v>
      </c>
      <c r="E46" s="21" t="s">
        <v>113</v>
      </c>
      <c r="F46" s="15"/>
      <c r="G46" s="15"/>
      <c r="H46" s="15"/>
      <c r="I46" s="15"/>
      <c r="J46" s="15">
        <v>2</v>
      </c>
      <c r="K46" s="15"/>
      <c r="L46" s="15"/>
      <c r="M46" s="15"/>
      <c r="N46" s="15">
        <v>2</v>
      </c>
      <c r="O46" s="15">
        <v>32</v>
      </c>
      <c r="P46" s="15">
        <v>32</v>
      </c>
      <c r="Q46" s="15"/>
      <c r="R46" s="18" t="s">
        <v>99</v>
      </c>
      <c r="S46" s="18" t="s">
        <v>18</v>
      </c>
    </row>
    <row r="47" ht="27" customHeight="1" spans="1:19">
      <c r="A47" s="37"/>
      <c r="B47" s="33"/>
      <c r="C47" s="16">
        <v>12</v>
      </c>
      <c r="D47" s="15" t="s">
        <v>114</v>
      </c>
      <c r="E47" s="21" t="s">
        <v>115</v>
      </c>
      <c r="F47" s="15"/>
      <c r="G47" s="15"/>
      <c r="H47" s="15"/>
      <c r="I47" s="15"/>
      <c r="J47" s="15">
        <v>1</v>
      </c>
      <c r="K47" s="15"/>
      <c r="L47" s="15"/>
      <c r="M47" s="15"/>
      <c r="N47" s="15">
        <v>1</v>
      </c>
      <c r="O47" s="15">
        <v>16</v>
      </c>
      <c r="P47" s="15">
        <v>16</v>
      </c>
      <c r="Q47" s="15"/>
      <c r="R47" s="18" t="s">
        <v>99</v>
      </c>
      <c r="S47" s="18" t="s">
        <v>18</v>
      </c>
    </row>
    <row r="48" ht="24" customHeight="1" spans="1:19">
      <c r="A48" s="37"/>
      <c r="B48" s="33"/>
      <c r="C48" s="16">
        <v>13</v>
      </c>
      <c r="D48" s="15" t="s">
        <v>116</v>
      </c>
      <c r="E48" s="39" t="s">
        <v>117</v>
      </c>
      <c r="F48" s="15"/>
      <c r="G48" s="15"/>
      <c r="H48" s="15"/>
      <c r="I48" s="15"/>
      <c r="J48" s="15"/>
      <c r="K48" s="15" t="s">
        <v>118</v>
      </c>
      <c r="L48" s="15"/>
      <c r="M48" s="15"/>
      <c r="N48" s="15">
        <v>2</v>
      </c>
      <c r="O48" s="15">
        <v>32</v>
      </c>
      <c r="P48" s="15">
        <v>16</v>
      </c>
      <c r="Q48" s="15">
        <v>16</v>
      </c>
      <c r="R48" s="18" t="s">
        <v>99</v>
      </c>
      <c r="S48" s="18" t="s">
        <v>24</v>
      </c>
    </row>
    <row r="49" ht="36" customHeight="1" spans="1:19">
      <c r="A49" s="37"/>
      <c r="B49" s="33"/>
      <c r="C49" s="16">
        <v>14</v>
      </c>
      <c r="D49" s="15" t="s">
        <v>119</v>
      </c>
      <c r="E49" s="21" t="s">
        <v>120</v>
      </c>
      <c r="F49" s="15"/>
      <c r="G49" s="15"/>
      <c r="H49" s="15"/>
      <c r="I49" s="15"/>
      <c r="J49" s="15"/>
      <c r="K49" s="15" t="s">
        <v>121</v>
      </c>
      <c r="L49" s="15"/>
      <c r="M49" s="15"/>
      <c r="N49" s="15">
        <v>2</v>
      </c>
      <c r="O49" s="15">
        <v>32</v>
      </c>
      <c r="P49" s="15"/>
      <c r="Q49" s="15">
        <v>32</v>
      </c>
      <c r="R49" s="18" t="s">
        <v>99</v>
      </c>
      <c r="S49" s="18" t="s">
        <v>24</v>
      </c>
    </row>
    <row r="50" s="1" customFormat="1" spans="1:19">
      <c r="A50" s="40"/>
      <c r="B50" s="41"/>
      <c r="C50" s="28" t="s">
        <v>122</v>
      </c>
      <c r="D50" s="27"/>
      <c r="E50" s="27"/>
      <c r="F50" s="29">
        <f>SUM(F36:F49)</f>
        <v>2</v>
      </c>
      <c r="G50" s="29">
        <f t="shared" ref="G50:Q50" si="1">SUM(G36:G49)</f>
        <v>3</v>
      </c>
      <c r="H50" s="29">
        <f t="shared" si="1"/>
        <v>4</v>
      </c>
      <c r="I50" s="29">
        <f t="shared" si="1"/>
        <v>10</v>
      </c>
      <c r="J50" s="29">
        <f t="shared" si="1"/>
        <v>5</v>
      </c>
      <c r="K50" s="29">
        <v>4</v>
      </c>
      <c r="L50" s="29">
        <f t="shared" si="1"/>
        <v>0</v>
      </c>
      <c r="M50" s="29">
        <f t="shared" si="1"/>
        <v>0</v>
      </c>
      <c r="N50" s="29">
        <f t="shared" si="1"/>
        <v>28</v>
      </c>
      <c r="O50" s="29">
        <f t="shared" si="1"/>
        <v>448</v>
      </c>
      <c r="P50" s="29">
        <f t="shared" si="1"/>
        <v>400</v>
      </c>
      <c r="Q50" s="29">
        <f t="shared" si="1"/>
        <v>48</v>
      </c>
      <c r="R50" s="27"/>
      <c r="S50" s="58"/>
    </row>
    <row r="51" s="1" customFormat="1" ht="25.9" customHeight="1" spans="1:19">
      <c r="A51" s="37"/>
      <c r="B51" s="42" t="s">
        <v>123</v>
      </c>
      <c r="C51" s="15">
        <v>1</v>
      </c>
      <c r="D51" s="15" t="s">
        <v>124</v>
      </c>
      <c r="E51" s="21" t="s">
        <v>125</v>
      </c>
      <c r="F51" s="15"/>
      <c r="G51" s="15"/>
      <c r="H51" s="15">
        <v>2</v>
      </c>
      <c r="I51" s="15"/>
      <c r="J51" s="15"/>
      <c r="K51" s="15"/>
      <c r="L51" s="15"/>
      <c r="M51" s="15"/>
      <c r="N51" s="15">
        <v>2</v>
      </c>
      <c r="O51" s="15">
        <v>32</v>
      </c>
      <c r="P51" s="15">
        <v>32</v>
      </c>
      <c r="Q51" s="15"/>
      <c r="R51" s="18" t="s">
        <v>126</v>
      </c>
      <c r="S51" s="18" t="s">
        <v>24</v>
      </c>
    </row>
    <row r="52" s="1" customFormat="1" ht="24" spans="1:19">
      <c r="A52" s="37"/>
      <c r="B52" s="43"/>
      <c r="C52" s="15">
        <v>2</v>
      </c>
      <c r="D52" s="16" t="s">
        <v>127</v>
      </c>
      <c r="E52" s="21" t="s">
        <v>128</v>
      </c>
      <c r="F52" s="15"/>
      <c r="G52" s="15"/>
      <c r="H52" s="15">
        <v>3</v>
      </c>
      <c r="I52" s="15"/>
      <c r="J52" s="15"/>
      <c r="K52" s="15"/>
      <c r="L52" s="15"/>
      <c r="M52" s="15"/>
      <c r="N52" s="15">
        <v>3</v>
      </c>
      <c r="O52" s="15">
        <v>48</v>
      </c>
      <c r="P52" s="15">
        <v>48</v>
      </c>
      <c r="Q52" s="15"/>
      <c r="R52" s="18" t="s">
        <v>93</v>
      </c>
      <c r="S52" s="18" t="s">
        <v>24</v>
      </c>
    </row>
    <row r="53" s="1" customFormat="1" ht="24" customHeight="1" spans="1:19">
      <c r="A53" s="37"/>
      <c r="B53" s="43"/>
      <c r="C53" s="15">
        <v>3</v>
      </c>
      <c r="D53" s="15" t="s">
        <v>129</v>
      </c>
      <c r="E53" s="21" t="s">
        <v>130</v>
      </c>
      <c r="F53" s="15"/>
      <c r="G53" s="15"/>
      <c r="H53" s="15">
        <v>3</v>
      </c>
      <c r="I53" s="15"/>
      <c r="J53" s="15"/>
      <c r="K53" s="15"/>
      <c r="L53" s="15"/>
      <c r="M53" s="15"/>
      <c r="N53" s="15">
        <v>3</v>
      </c>
      <c r="O53" s="15">
        <v>48</v>
      </c>
      <c r="P53" s="15">
        <v>48</v>
      </c>
      <c r="Q53" s="15"/>
      <c r="R53" s="18" t="s">
        <v>90</v>
      </c>
      <c r="S53" s="18" t="s">
        <v>24</v>
      </c>
    </row>
    <row r="54" ht="25" customHeight="1" spans="1:19">
      <c r="A54" s="37"/>
      <c r="B54" s="43"/>
      <c r="C54" s="15">
        <v>4</v>
      </c>
      <c r="D54" s="15" t="s">
        <v>131</v>
      </c>
      <c r="E54" s="23" t="s">
        <v>132</v>
      </c>
      <c r="F54" s="15"/>
      <c r="G54" s="15"/>
      <c r="H54" s="15"/>
      <c r="I54" s="15">
        <v>2</v>
      </c>
      <c r="J54" s="15"/>
      <c r="K54" s="15"/>
      <c r="L54" s="15"/>
      <c r="M54" s="15"/>
      <c r="N54" s="15">
        <v>2</v>
      </c>
      <c r="O54" s="15">
        <v>32</v>
      </c>
      <c r="P54" s="15">
        <v>32</v>
      </c>
      <c r="Q54" s="15"/>
      <c r="R54" s="18" t="s">
        <v>99</v>
      </c>
      <c r="S54" s="18" t="s">
        <v>18</v>
      </c>
    </row>
    <row r="55" ht="39" customHeight="1" spans="1:19">
      <c r="A55" s="37"/>
      <c r="B55" s="43"/>
      <c r="C55" s="15">
        <v>5</v>
      </c>
      <c r="D55" s="15" t="s">
        <v>133</v>
      </c>
      <c r="E55" s="23" t="s">
        <v>134</v>
      </c>
      <c r="F55" s="15"/>
      <c r="G55" s="15"/>
      <c r="H55" s="15"/>
      <c r="I55" s="15">
        <v>2</v>
      </c>
      <c r="J55" s="15"/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18" t="s">
        <v>99</v>
      </c>
      <c r="S55" s="18" t="s">
        <v>18</v>
      </c>
    </row>
    <row r="56" s="1" customFormat="1" ht="24" spans="1:19">
      <c r="A56" s="37"/>
      <c r="B56" s="43"/>
      <c r="C56" s="15">
        <v>6</v>
      </c>
      <c r="D56" s="16" t="s">
        <v>135</v>
      </c>
      <c r="E56" s="32" t="s">
        <v>136</v>
      </c>
      <c r="F56" s="16"/>
      <c r="G56" s="16"/>
      <c r="H56" s="16"/>
      <c r="I56" s="16" t="s">
        <v>137</v>
      </c>
      <c r="J56" s="16"/>
      <c r="K56" s="16"/>
      <c r="L56" s="16"/>
      <c r="M56" s="16"/>
      <c r="N56" s="16">
        <v>1</v>
      </c>
      <c r="O56" s="16">
        <v>16</v>
      </c>
      <c r="P56" s="16">
        <v>8</v>
      </c>
      <c r="Q56" s="16">
        <v>8</v>
      </c>
      <c r="R56" s="18" t="s">
        <v>99</v>
      </c>
      <c r="S56" s="18" t="s">
        <v>18</v>
      </c>
    </row>
    <row r="57" s="1" customFormat="1" ht="24" spans="1:19">
      <c r="A57" s="37"/>
      <c r="B57" s="43"/>
      <c r="C57" s="15">
        <v>7</v>
      </c>
      <c r="D57" s="15" t="s">
        <v>138</v>
      </c>
      <c r="E57" s="21" t="s">
        <v>139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18" t="s">
        <v>140</v>
      </c>
      <c r="S57" s="18" t="s">
        <v>24</v>
      </c>
    </row>
    <row r="58" ht="35" customHeight="1" spans="1:19">
      <c r="A58" s="37"/>
      <c r="B58" s="43"/>
      <c r="C58" s="15">
        <v>8</v>
      </c>
      <c r="D58" s="15" t="s">
        <v>141</v>
      </c>
      <c r="E58" s="23" t="s">
        <v>142</v>
      </c>
      <c r="F58" s="15"/>
      <c r="G58" s="15"/>
      <c r="H58" s="15"/>
      <c r="I58" s="15"/>
      <c r="J58" s="15">
        <v>1</v>
      </c>
      <c r="K58" s="15"/>
      <c r="L58" s="48"/>
      <c r="M58" s="15"/>
      <c r="N58" s="15">
        <v>1</v>
      </c>
      <c r="O58" s="15">
        <v>16</v>
      </c>
      <c r="P58" s="15">
        <v>8</v>
      </c>
      <c r="Q58" s="15">
        <v>8</v>
      </c>
      <c r="R58" s="18" t="s">
        <v>99</v>
      </c>
      <c r="S58" s="18" t="s">
        <v>18</v>
      </c>
    </row>
    <row r="59" ht="23.65" customHeight="1" spans="1:19">
      <c r="A59" s="37"/>
      <c r="B59" s="43"/>
      <c r="C59" s="15">
        <v>9</v>
      </c>
      <c r="D59" s="15" t="s">
        <v>143</v>
      </c>
      <c r="E59" s="21" t="s">
        <v>144</v>
      </c>
      <c r="F59" s="15"/>
      <c r="G59" s="15"/>
      <c r="H59" s="15"/>
      <c r="I59" s="15">
        <v>1</v>
      </c>
      <c r="J59" s="15"/>
      <c r="K59" s="15"/>
      <c r="L59" s="15"/>
      <c r="M59" s="15"/>
      <c r="N59" s="15">
        <v>1</v>
      </c>
      <c r="O59" s="15">
        <v>16</v>
      </c>
      <c r="P59" s="15">
        <v>16</v>
      </c>
      <c r="Q59" s="15"/>
      <c r="R59" s="18" t="s">
        <v>99</v>
      </c>
      <c r="S59" s="18" t="s">
        <v>18</v>
      </c>
    </row>
    <row r="60" ht="29" customHeight="1" spans="1:19">
      <c r="A60" s="37"/>
      <c r="B60" s="43"/>
      <c r="C60" s="15">
        <v>10</v>
      </c>
      <c r="D60" s="15" t="s">
        <v>145</v>
      </c>
      <c r="E60" s="21" t="s">
        <v>146</v>
      </c>
      <c r="F60" s="15"/>
      <c r="G60" s="15"/>
      <c r="H60" s="15"/>
      <c r="I60" s="15"/>
      <c r="J60" s="15">
        <v>2</v>
      </c>
      <c r="K60" s="15"/>
      <c r="L60" s="15"/>
      <c r="M60" s="15"/>
      <c r="N60" s="15">
        <v>2</v>
      </c>
      <c r="O60" s="15">
        <v>32</v>
      </c>
      <c r="P60" s="15">
        <v>32</v>
      </c>
      <c r="Q60" s="15"/>
      <c r="R60" s="18" t="s">
        <v>99</v>
      </c>
      <c r="S60" s="18" t="s">
        <v>18</v>
      </c>
    </row>
    <row r="61" ht="37.9" customHeight="1" spans="1:19">
      <c r="A61" s="37"/>
      <c r="B61" s="43"/>
      <c r="C61" s="15">
        <v>11</v>
      </c>
      <c r="D61" s="15" t="s">
        <v>147</v>
      </c>
      <c r="E61" s="21" t="s">
        <v>148</v>
      </c>
      <c r="F61" s="15"/>
      <c r="G61" s="15"/>
      <c r="H61" s="15"/>
      <c r="I61" s="15"/>
      <c r="J61" s="15" t="s">
        <v>121</v>
      </c>
      <c r="K61" s="15"/>
      <c r="L61" s="15"/>
      <c r="M61" s="15"/>
      <c r="N61" s="15">
        <v>2</v>
      </c>
      <c r="O61" s="15">
        <v>32</v>
      </c>
      <c r="P61" s="15"/>
      <c r="Q61" s="15">
        <v>32</v>
      </c>
      <c r="R61" s="18" t="s">
        <v>99</v>
      </c>
      <c r="S61" s="18" t="s">
        <v>18</v>
      </c>
    </row>
    <row r="62" s="1" customFormat="1" ht="36" spans="1:19">
      <c r="A62" s="37"/>
      <c r="B62" s="43"/>
      <c r="C62" s="15">
        <v>12</v>
      </c>
      <c r="D62" s="16" t="s">
        <v>149</v>
      </c>
      <c r="E62" s="21" t="s">
        <v>150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32</v>
      </c>
      <c r="Q62" s="15"/>
      <c r="R62" s="18" t="s">
        <v>99</v>
      </c>
      <c r="S62" s="18" t="s">
        <v>18</v>
      </c>
    </row>
    <row r="63" ht="24" spans="1:19">
      <c r="A63" s="37"/>
      <c r="B63" s="43"/>
      <c r="C63" s="15">
        <v>13</v>
      </c>
      <c r="D63" s="15" t="s">
        <v>151</v>
      </c>
      <c r="E63" s="39" t="s">
        <v>152</v>
      </c>
      <c r="F63" s="15"/>
      <c r="G63" s="15"/>
      <c r="H63" s="15"/>
      <c r="I63" s="15"/>
      <c r="J63" s="15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8" t="s">
        <v>99</v>
      </c>
      <c r="S63" s="18" t="s">
        <v>18</v>
      </c>
    </row>
    <row r="64" ht="24" spans="1:19">
      <c r="A64" s="37"/>
      <c r="B64" s="43"/>
      <c r="C64" s="15">
        <v>14</v>
      </c>
      <c r="D64" s="15" t="s">
        <v>153</v>
      </c>
      <c r="E64" s="21" t="s">
        <v>154</v>
      </c>
      <c r="F64" s="15"/>
      <c r="G64" s="15"/>
      <c r="H64" s="15"/>
      <c r="I64" s="15"/>
      <c r="J64" s="15"/>
      <c r="K64" s="15">
        <v>1</v>
      </c>
      <c r="L64" s="15"/>
      <c r="M64" s="15"/>
      <c r="N64" s="15">
        <v>1</v>
      </c>
      <c r="O64" s="15">
        <v>16</v>
      </c>
      <c r="P64" s="15">
        <v>16</v>
      </c>
      <c r="Q64" s="15"/>
      <c r="R64" s="18" t="s">
        <v>99</v>
      </c>
      <c r="S64" s="18" t="s">
        <v>18</v>
      </c>
    </row>
    <row r="65" ht="41" customHeight="1" spans="1:19">
      <c r="A65" s="37"/>
      <c r="B65" s="43"/>
      <c r="C65" s="15">
        <v>15</v>
      </c>
      <c r="D65" s="15" t="s">
        <v>155</v>
      </c>
      <c r="E65" s="21" t="s">
        <v>156</v>
      </c>
      <c r="F65" s="15"/>
      <c r="G65" s="15"/>
      <c r="H65" s="15"/>
      <c r="I65" s="15"/>
      <c r="J65" s="15"/>
      <c r="K65" s="15">
        <v>2</v>
      </c>
      <c r="L65" s="15"/>
      <c r="M65" s="15"/>
      <c r="N65" s="15">
        <v>2</v>
      </c>
      <c r="O65" s="15">
        <v>32</v>
      </c>
      <c r="P65" s="15">
        <v>32</v>
      </c>
      <c r="Q65" s="15"/>
      <c r="R65" s="18" t="s">
        <v>99</v>
      </c>
      <c r="S65" s="18" t="s">
        <v>18</v>
      </c>
    </row>
    <row r="66" ht="37.9" customHeight="1" spans="1:19">
      <c r="A66" s="37"/>
      <c r="B66" s="43"/>
      <c r="C66" s="15">
        <v>16</v>
      </c>
      <c r="D66" s="15" t="s">
        <v>157</v>
      </c>
      <c r="E66" s="21" t="s">
        <v>158</v>
      </c>
      <c r="F66" s="15"/>
      <c r="G66" s="15"/>
      <c r="H66" s="15"/>
      <c r="I66" s="15"/>
      <c r="J66" s="15"/>
      <c r="K66" s="15">
        <v>1</v>
      </c>
      <c r="L66" s="15"/>
      <c r="M66" s="15"/>
      <c r="N66" s="15">
        <v>1</v>
      </c>
      <c r="O66" s="15">
        <v>16</v>
      </c>
      <c r="P66" s="15">
        <v>16</v>
      </c>
      <c r="Q66" s="15"/>
      <c r="R66" s="18" t="s">
        <v>99</v>
      </c>
      <c r="S66" s="18" t="s">
        <v>18</v>
      </c>
    </row>
    <row r="67" ht="46.8" spans="1:19">
      <c r="A67" s="37"/>
      <c r="B67" s="43"/>
      <c r="C67" s="15">
        <v>17</v>
      </c>
      <c r="D67" s="15" t="s">
        <v>159</v>
      </c>
      <c r="E67" s="21" t="s">
        <v>160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15">
        <v>32</v>
      </c>
      <c r="P67" s="15">
        <v>32</v>
      </c>
      <c r="Q67" s="15"/>
      <c r="R67" s="18" t="s">
        <v>99</v>
      </c>
      <c r="S67" s="18" t="s">
        <v>24</v>
      </c>
    </row>
    <row r="68" ht="37.15" customHeight="1" spans="1:19">
      <c r="A68" s="37"/>
      <c r="B68" s="43"/>
      <c r="C68" s="15">
        <v>18</v>
      </c>
      <c r="D68" s="15" t="s">
        <v>161</v>
      </c>
      <c r="E68" s="21" t="s">
        <v>162</v>
      </c>
      <c r="F68" s="15"/>
      <c r="G68" s="15"/>
      <c r="H68" s="15"/>
      <c r="I68" s="15"/>
      <c r="J68" s="15"/>
      <c r="K68" s="15" t="s">
        <v>121</v>
      </c>
      <c r="L68" s="15"/>
      <c r="M68" s="15"/>
      <c r="N68" s="15">
        <v>2</v>
      </c>
      <c r="O68" s="15">
        <v>32</v>
      </c>
      <c r="P68" s="15"/>
      <c r="Q68" s="15">
        <v>32</v>
      </c>
      <c r="R68" s="18" t="s">
        <v>99</v>
      </c>
      <c r="S68" s="18" t="s">
        <v>18</v>
      </c>
    </row>
    <row r="69" s="1" customFormat="1" ht="36" spans="1:19">
      <c r="A69" s="37"/>
      <c r="B69" s="43"/>
      <c r="C69" s="15">
        <v>19</v>
      </c>
      <c r="D69" s="15" t="s">
        <v>163</v>
      </c>
      <c r="E69" s="19" t="s">
        <v>164</v>
      </c>
      <c r="F69" s="16"/>
      <c r="G69" s="16"/>
      <c r="H69" s="16"/>
      <c r="I69" s="16"/>
      <c r="J69" s="16"/>
      <c r="K69" s="16"/>
      <c r="L69" s="16">
        <v>2</v>
      </c>
      <c r="M69" s="16"/>
      <c r="N69" s="16">
        <v>2</v>
      </c>
      <c r="O69" s="16">
        <v>32</v>
      </c>
      <c r="P69" s="16">
        <v>32</v>
      </c>
      <c r="Q69" s="16"/>
      <c r="R69" s="18" t="s">
        <v>61</v>
      </c>
      <c r="S69" s="18" t="s">
        <v>24</v>
      </c>
    </row>
    <row r="70" s="1" customFormat="1" ht="36" spans="1:19">
      <c r="A70" s="37"/>
      <c r="B70" s="43"/>
      <c r="C70" s="15">
        <v>20</v>
      </c>
      <c r="D70" s="15" t="s">
        <v>165</v>
      </c>
      <c r="E70" s="21" t="s">
        <v>166</v>
      </c>
      <c r="F70" s="15"/>
      <c r="G70" s="15"/>
      <c r="H70" s="15"/>
      <c r="I70" s="15"/>
      <c r="J70" s="15"/>
      <c r="K70" s="15"/>
      <c r="L70" s="15">
        <v>2</v>
      </c>
      <c r="M70" s="15"/>
      <c r="N70" s="15">
        <v>2</v>
      </c>
      <c r="O70" s="15">
        <v>32</v>
      </c>
      <c r="P70" s="15">
        <v>32</v>
      </c>
      <c r="Q70" s="15"/>
      <c r="R70" s="18" t="s">
        <v>96</v>
      </c>
      <c r="S70" s="18" t="s">
        <v>18</v>
      </c>
    </row>
    <row r="71" ht="36" spans="1:19">
      <c r="A71" s="37"/>
      <c r="B71" s="43"/>
      <c r="C71" s="15">
        <v>21</v>
      </c>
      <c r="D71" s="15" t="s">
        <v>167</v>
      </c>
      <c r="E71" s="21" t="s">
        <v>168</v>
      </c>
      <c r="F71" s="15"/>
      <c r="G71" s="15"/>
      <c r="H71" s="15"/>
      <c r="I71" s="15"/>
      <c r="J71" s="15"/>
      <c r="K71" s="15"/>
      <c r="L71" s="15">
        <v>2</v>
      </c>
      <c r="M71" s="15"/>
      <c r="N71" s="15">
        <v>2</v>
      </c>
      <c r="O71" s="15">
        <v>32</v>
      </c>
      <c r="P71" s="15">
        <v>32</v>
      </c>
      <c r="Q71" s="15"/>
      <c r="R71" s="18" t="s">
        <v>99</v>
      </c>
      <c r="S71" s="18" t="s">
        <v>18</v>
      </c>
    </row>
    <row r="72" ht="24" spans="1:19">
      <c r="A72" s="37"/>
      <c r="B72" s="43"/>
      <c r="C72" s="15">
        <v>22</v>
      </c>
      <c r="D72" s="15" t="s">
        <v>169</v>
      </c>
      <c r="E72" s="21" t="s">
        <v>170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18" t="s">
        <v>99</v>
      </c>
      <c r="S72" s="18" t="s">
        <v>18</v>
      </c>
    </row>
    <row r="73" s="1" customFormat="1" spans="1:19">
      <c r="A73" s="40"/>
      <c r="B73" s="59"/>
      <c r="C73" s="15"/>
      <c r="D73" s="29"/>
      <c r="E73" s="27"/>
      <c r="F73" s="29">
        <f>SUM(F51:F72)</f>
        <v>0</v>
      </c>
      <c r="G73" s="29">
        <f t="shared" ref="G73:Q73" si="2">SUM(G51:G72)</f>
        <v>0</v>
      </c>
      <c r="H73" s="29">
        <f t="shared" si="2"/>
        <v>8</v>
      </c>
      <c r="I73" s="29">
        <v>6</v>
      </c>
      <c r="J73" s="29">
        <v>9</v>
      </c>
      <c r="K73" s="29">
        <v>10</v>
      </c>
      <c r="L73" s="29">
        <f t="shared" si="2"/>
        <v>8</v>
      </c>
      <c r="M73" s="29">
        <f t="shared" si="2"/>
        <v>0</v>
      </c>
      <c r="N73" s="29">
        <f t="shared" si="2"/>
        <v>41</v>
      </c>
      <c r="O73" s="29">
        <f t="shared" si="2"/>
        <v>656</v>
      </c>
      <c r="P73" s="29">
        <f t="shared" si="2"/>
        <v>576</v>
      </c>
      <c r="Q73" s="29">
        <f t="shared" si="2"/>
        <v>80</v>
      </c>
      <c r="R73" s="27"/>
      <c r="S73" s="29"/>
    </row>
    <row r="74" s="1" customFormat="1" spans="1:19">
      <c r="A74" s="40"/>
      <c r="B74" s="60" t="s">
        <v>171</v>
      </c>
      <c r="C74" s="61"/>
      <c r="D74" s="61"/>
      <c r="E74" s="62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2"/>
      <c r="S74" s="67"/>
    </row>
    <row r="75" s="4" customFormat="1" spans="1:19">
      <c r="A75" s="28" t="s">
        <v>172</v>
      </c>
      <c r="B75" s="27"/>
      <c r="C75" s="27"/>
      <c r="D75" s="27"/>
      <c r="E75" s="27"/>
      <c r="F75" s="63">
        <f>SUM(F27+F50+F73)</f>
        <v>19</v>
      </c>
      <c r="G75" s="63">
        <f t="shared" ref="G75:Q75" si="3">SUM(G27+G50+G73)</f>
        <v>23</v>
      </c>
      <c r="H75" s="64">
        <f t="shared" si="3"/>
        <v>19.5</v>
      </c>
      <c r="I75" s="64">
        <f t="shared" si="3"/>
        <v>19.5</v>
      </c>
      <c r="J75" s="63">
        <f t="shared" si="3"/>
        <v>14</v>
      </c>
      <c r="K75" s="63">
        <f t="shared" si="3"/>
        <v>14</v>
      </c>
      <c r="L75" s="63">
        <f t="shared" si="3"/>
        <v>8</v>
      </c>
      <c r="M75" s="63">
        <f t="shared" si="3"/>
        <v>0</v>
      </c>
      <c r="N75" s="63">
        <f>SUM(N27+N35+N50+N73)</f>
        <v>127</v>
      </c>
      <c r="O75" s="63">
        <f>SUM(O27+O35+O50+O73)</f>
        <v>2116</v>
      </c>
      <c r="P75" s="63">
        <f>SUM(P27+P35+P50+P73)</f>
        <v>1980</v>
      </c>
      <c r="Q75" s="63">
        <f t="shared" si="3"/>
        <v>136</v>
      </c>
      <c r="R75" s="68"/>
      <c r="S75" s="68"/>
    </row>
    <row r="77" ht="13.5" customHeight="1" spans="5:5">
      <c r="E77" s="65"/>
    </row>
    <row r="78" spans="4:19">
      <c r="D78" s="8"/>
      <c r="E78" s="65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8"/>
      <c r="R78" s="65"/>
      <c r="S78" s="8"/>
    </row>
  </sheetData>
  <autoFilter xmlns:etc="http://www.wps.cn/officeDocument/2017/etCustomData" ref="A3:S75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B74:S74"/>
    <mergeCell ref="A75:E75"/>
    <mergeCell ref="A4:A35"/>
    <mergeCell ref="A36:A73"/>
    <mergeCell ref="B4:B27"/>
    <mergeCell ref="B28:B35"/>
    <mergeCell ref="B36:B49"/>
    <mergeCell ref="B51:B73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教学计划表-资产评估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qinwu</dc:creator>
  <cp:lastModifiedBy>18810</cp:lastModifiedBy>
  <dcterms:created xsi:type="dcterms:W3CDTF">2025-02-12T02:37:00Z</dcterms:created>
  <dcterms:modified xsi:type="dcterms:W3CDTF">2025-11-07T01:46:53Z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72DD3C7755304B08A06B90B52C857A5E_11</vt:lpwstr>
  </property>
  <property fmtid="{D5CDD505-2E9C-101B-9397-08002B2CF9AE}" pid="3" name="KSOProductBuildVer">
    <vt:lpwstr>2052-12.1.0.23125</vt:lpwstr>
  </property>
</Properties>
</file>