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财政学" sheetId="9" r:id="rId1"/>
  </sheets>
  <definedNames>
    <definedName name="_xlnm._FilterDatabase" localSheetId="0" hidden="1">财政学!$F$3:$M$71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<sst xmlns="http://schemas.openxmlformats.org/spreadsheetml/2006/main" count="274" uniqueCount="166">
  <si>
    <r>
      <rPr>
        <b/>
        <sz val="11"/>
        <color theme="1"/>
        <rFont val="宋体"/>
        <charset val="134"/>
      </rPr>
      <t>财政学专业本科学分制指导性教学计划表</t>
    </r>
    <r>
      <rPr>
        <b/>
        <sz val="11"/>
        <color theme="1"/>
        <rFont val="Times New Roman"/>
        <charset val="134"/>
      </rPr>
      <t>(2025)</t>
    </r>
  </si>
  <si>
    <t>课程类型</t>
  </si>
  <si>
    <t>序号</t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</si>
  <si>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</si>
  <si>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</si>
  <si>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t>学期课程周学时</t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</si>
  <si>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</si>
  <si>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</si>
  <si>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</si>
  <si>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</si>
  <si>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</si>
  <si>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</si>
  <si>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</si>
  <si>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</si>
  <si>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</si>
  <si>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</si>
  <si>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                                                         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</si>
  <si>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</si>
  <si>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</si>
  <si>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</si>
  <si>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                                                             Chinese Modern and Contemporary History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</si>
  <si>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</si>
  <si>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                                                             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</si>
  <si>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</si>
  <si>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</si>
  <si>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                                                                          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</si>
  <si>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</si>
  <si>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                                                                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</si>
  <si>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</si>
  <si>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                                                                    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</si>
  <si>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</si>
  <si>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                                                           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</si>
  <si>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</si>
  <si>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                                                                 College Students Mental Health Course Description</t>
    </r>
  </si>
  <si>
    <t>党委学生工作部、党委武装部、学生处</t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</si>
  <si>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</si>
  <si>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Ⅰ                                                                          College EnglishⅠ</t>
    </r>
  </si>
  <si>
    <t>外国语学院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</si>
  <si>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</si>
  <si>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Ⅱ                                                                    College English Ⅱ</t>
    </r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</si>
  <si>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</si>
  <si>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                                                                        National Security Education</t>
    </r>
  </si>
  <si>
    <t>保卫处
管工学院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</si>
  <si>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</si>
  <si>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                                                                        College Physical EducationⅠ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</si>
  <si>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</si>
  <si>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</si>
  <si>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                                                                                         College Physical EducationⅡ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</si>
  <si>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</si>
  <si>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                                                                            College Physical EducationⅢ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</si>
  <si>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</si>
  <si>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                                                                         College Physical EducationⅣ</t>
    </r>
  </si>
  <si>
    <t>2423012B</t>
  </si>
  <si>
    <t>人工智能导论                                                                            Introduction to Artificial Intelligence</t>
  </si>
  <si>
    <t>管理工程学院</t>
  </si>
  <si>
    <t>2125002A</t>
  </si>
  <si>
    <t>AI4Value：人工智能财经场景应用
AI4Value: Applications of AI in Financial Scenarios</t>
  </si>
  <si>
    <t>人工智能学院</t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</si>
  <si>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</si>
  <si>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                                                                             CalculusⅠ</t>
    </r>
  </si>
  <si>
    <t>统计学院</t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</si>
  <si>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</si>
  <si>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                                                                         Calculus 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</si>
  <si>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</si>
  <si>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                                                                     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</si>
  <si>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</si>
  <si>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                                                                  Probability theory and Mathematics Statistics</t>
    </r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</si>
  <si>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</si>
  <si>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                                                                                Practical Writing</t>
    </r>
  </si>
  <si>
    <t>文化与传播学院</t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</si>
  <si>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</si>
  <si>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                                                                         Military Theory</t>
    </r>
  </si>
  <si>
    <t>小计</t>
  </si>
  <si>
    <t>通识教育选修课</t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</si>
  <si>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</si>
  <si>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</si>
  <si>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</si>
  <si>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</si>
  <si>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</si>
  <si>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</si>
  <si>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</si>
  <si>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</si>
  <si>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</si>
  <si>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</si>
  <si>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</si>
  <si>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</si>
  <si>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</si>
  <si>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</si>
  <si>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                                                       Microeconomics</t>
    </r>
  </si>
  <si>
    <t>经济学院</t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</si>
  <si>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</si>
  <si>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                                                         Macroeconomics</t>
    </r>
  </si>
  <si>
    <t>030022B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</si>
  <si>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charset val="134"/>
      </rPr>
      <t xml:space="preserve">                                                                            Political Economics</t>
    </r>
  </si>
  <si>
    <t>040032B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</si>
  <si>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                                                    Accounting</t>
    </r>
  </si>
  <si>
    <t>会计学院</t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</si>
  <si>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</si>
  <si>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 xml:space="preserve">                                                                              Public Finance</t>
    </r>
  </si>
  <si>
    <t>财税学院</t>
  </si>
  <si>
    <t>1125242A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</si>
  <si>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                                                 Finance</t>
    </r>
  </si>
  <si>
    <t>金融学院</t>
  </si>
  <si>
    <t>1225172A</t>
  </si>
  <si>
    <r>
      <rPr>
        <sz val="9"/>
        <rFont val="宋体"/>
        <charset val="134"/>
      </rPr>
      <t>统计学原理</t>
    </r>
    <r>
      <rPr>
        <sz val="9"/>
        <rFont val="Times New Roman"/>
        <charset val="134"/>
      </rPr>
      <t xml:space="preserve">                                                                           Principles of Statistics</t>
    </r>
  </si>
  <si>
    <t>030083A</t>
  </si>
  <si>
    <t>计量经济学                                                                            Econometrics</t>
  </si>
  <si>
    <t>090144A</t>
  </si>
  <si>
    <r>
      <rPr>
        <sz val="9"/>
        <rFont val="宋体"/>
        <charset val="134"/>
      </rPr>
      <t>中国税制</t>
    </r>
    <r>
      <rPr>
        <sz val="9"/>
        <rFont val="Times New Roman"/>
        <charset val="134"/>
      </rPr>
      <t xml:space="preserve">                                                                           Chinese Tax System</t>
    </r>
  </si>
  <si>
    <t>3+1</t>
  </si>
  <si>
    <t>090132A</t>
  </si>
  <si>
    <r>
      <rPr>
        <sz val="9"/>
        <rFont val="宋体"/>
        <charset val="134"/>
      </rPr>
      <t>政府预算</t>
    </r>
    <r>
      <rPr>
        <sz val="9"/>
        <rFont val="Times New Roman"/>
        <charset val="134"/>
      </rPr>
      <t xml:space="preserve">                                                                               Government Budget</t>
    </r>
  </si>
  <si>
    <t>090202B</t>
  </si>
  <si>
    <r>
      <rPr>
        <sz val="9"/>
        <rFont val="宋体"/>
        <charset val="134"/>
      </rPr>
      <t>西方财政思想史</t>
    </r>
    <r>
      <rPr>
        <sz val="9"/>
        <rFont val="Times New Roman"/>
        <charset val="134"/>
      </rPr>
      <t xml:space="preserve">                                                                   Western Financial Thoughts History</t>
    </r>
  </si>
  <si>
    <t>专业必修课程合计</t>
  </si>
  <si>
    <t>专业选修课</t>
  </si>
  <si>
    <t>090382B</t>
  </si>
  <si>
    <r>
      <rPr>
        <sz val="9"/>
        <rFont val="宋体"/>
        <charset val="134"/>
      </rPr>
      <t>中国财政史</t>
    </r>
    <r>
      <rPr>
        <sz val="9"/>
        <rFont val="Times New Roman"/>
        <charset val="134"/>
      </rPr>
      <t xml:space="preserve">                                                                                History of Public Finance in China</t>
    </r>
  </si>
  <si>
    <t>092232B</t>
  </si>
  <si>
    <r>
      <rPr>
        <sz val="9"/>
        <rFont val="宋体"/>
        <charset val="134"/>
      </rPr>
      <t>地方财政学</t>
    </r>
    <r>
      <rPr>
        <sz val="9"/>
        <rFont val="Times New Roman"/>
        <charset val="134"/>
      </rPr>
      <t xml:space="preserve">                                                                                       Local Public Finance</t>
    </r>
  </si>
  <si>
    <t>040113A</t>
  </si>
  <si>
    <r>
      <rPr>
        <sz val="9"/>
        <rFont val="宋体"/>
        <charset val="134"/>
      </rPr>
      <t>财务会计学</t>
    </r>
    <r>
      <rPr>
        <sz val="9"/>
        <rFont val="Times New Roman"/>
        <charset val="134"/>
      </rPr>
      <t xml:space="preserve">                                                                                        Financial Accounting</t>
    </r>
  </si>
  <si>
    <t>0921182A</t>
  </si>
  <si>
    <r>
      <rPr>
        <sz val="9"/>
        <rFont val="宋体"/>
        <charset val="134"/>
      </rPr>
      <t>国有资产管理学</t>
    </r>
    <r>
      <rPr>
        <sz val="9"/>
        <rFont val="Times New Roman"/>
        <charset val="134"/>
      </rPr>
      <t xml:space="preserve">                                                                             State-owned Asset Management</t>
    </r>
  </si>
  <si>
    <t>0925031B</t>
  </si>
  <si>
    <r>
      <rPr>
        <sz val="9"/>
        <rFont val="宋体"/>
        <charset val="134"/>
      </rPr>
      <t>政府会计、财政信息分析与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                 Government Accounting, Financial Information Analysis, and AI Applications</t>
    </r>
  </si>
  <si>
    <t>0921202A</t>
  </si>
  <si>
    <r>
      <rPr>
        <sz val="9"/>
        <rFont val="宋体"/>
        <charset val="134"/>
      </rPr>
      <t>政府财政统计</t>
    </r>
    <r>
      <rPr>
        <sz val="9"/>
        <rFont val="Times New Roman"/>
        <charset val="134"/>
      </rPr>
      <t xml:space="preserve">                                                                                 Government Finance Statistics</t>
    </r>
  </si>
  <si>
    <t>092272B</t>
  </si>
  <si>
    <r>
      <rPr>
        <sz val="9"/>
        <rFont val="宋体"/>
        <charset val="134"/>
      </rPr>
      <t>公债管理与投资</t>
    </r>
    <r>
      <rPr>
        <sz val="9"/>
        <rFont val="Times New Roman"/>
        <charset val="134"/>
      </rPr>
      <t xml:space="preserve">                                                                                 Public Debt Management and Investment</t>
    </r>
  </si>
  <si>
    <t>090612B</t>
  </si>
  <si>
    <r>
      <rPr>
        <sz val="9"/>
        <rFont val="宋体"/>
        <charset val="134"/>
      </rPr>
      <t>公共财政与社会保障</t>
    </r>
    <r>
      <rPr>
        <sz val="9"/>
        <rFont val="Times New Roman"/>
        <charset val="134"/>
      </rPr>
      <t xml:space="preserve">                                                                             Public Finance and Social Security</t>
    </r>
  </si>
  <si>
    <t>092262B</t>
  </si>
  <si>
    <r>
      <rPr>
        <sz val="9"/>
        <rFont val="宋体"/>
        <charset val="134"/>
      </rPr>
      <t>公共项目评估</t>
    </r>
    <r>
      <rPr>
        <sz val="9"/>
        <rFont val="Times New Roman"/>
        <charset val="134"/>
      </rPr>
      <t xml:space="preserve">                                                                             Public Project Evaluation</t>
    </r>
  </si>
  <si>
    <t>1.5+0.5</t>
  </si>
  <si>
    <t>0921102B</t>
  </si>
  <si>
    <r>
      <rPr>
        <sz val="9"/>
        <rFont val="宋体"/>
        <charset val="134"/>
      </rPr>
      <t>政府采购</t>
    </r>
    <r>
      <rPr>
        <sz val="9"/>
        <rFont val="Times New Roman"/>
        <charset val="134"/>
      </rPr>
      <t xml:space="preserve">                                                                                                          Government Procurement</t>
    </r>
  </si>
  <si>
    <t>090522B</t>
  </si>
  <si>
    <r>
      <rPr>
        <sz val="9"/>
        <rFont val="宋体"/>
        <charset val="134"/>
      </rPr>
      <t>国际税收（双语）</t>
    </r>
    <r>
      <rPr>
        <sz val="9"/>
        <rFont val="Times New Roman"/>
        <charset val="134"/>
      </rPr>
      <t xml:space="preserve">                                                              International Taxation (Bilingual)</t>
    </r>
  </si>
  <si>
    <t>0421132A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</si>
  <si>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                                                             Financial Management</t>
    </r>
  </si>
  <si>
    <t>0925021B</t>
  </si>
  <si>
    <r>
      <rPr>
        <sz val="9"/>
        <rFont val="宋体"/>
        <charset val="134"/>
      </rPr>
      <t>计量财政、</t>
    </r>
    <r>
      <rPr>
        <sz val="9"/>
        <rFont val="Times New Roman"/>
        <charset val="134"/>
      </rPr>
      <t>stata</t>
    </r>
    <r>
      <rPr>
        <sz val="9"/>
        <rFont val="宋体"/>
        <charset val="134"/>
      </rPr>
      <t>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                 Measurement Finance, Stata, and AI Applications</t>
    </r>
  </si>
  <si>
    <t>0925011B</t>
  </si>
  <si>
    <r>
      <rPr>
        <sz val="9"/>
        <rFont val="宋体"/>
        <charset val="134"/>
      </rPr>
      <t>财税最新政策解读与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                                        Interpretation of the Latest Fiscal and Tax Policies and AI Applications</t>
    </r>
  </si>
  <si>
    <t>090252B</t>
  </si>
  <si>
    <r>
      <rPr>
        <sz val="9"/>
        <rFont val="宋体"/>
        <charset val="134"/>
      </rPr>
      <t>税收筹划</t>
    </r>
    <r>
      <rPr>
        <sz val="9"/>
        <rFont val="Times New Roman"/>
        <charset val="134"/>
      </rPr>
      <t xml:space="preserve">                                                                                                 Tax Planning</t>
    </r>
  </si>
  <si>
    <t>1+1</t>
  </si>
  <si>
    <t>090712B</t>
  </si>
  <si>
    <r>
      <rPr>
        <sz val="9"/>
        <color theme="1"/>
        <rFont val="宋体"/>
        <charset val="134"/>
      </rPr>
      <t>税收征管制度</t>
    </r>
    <r>
      <rPr>
        <sz val="9"/>
        <color theme="1"/>
        <rFont val="Times New Roman"/>
        <charset val="134"/>
      </rPr>
      <t xml:space="preserve">                                                                                System of tax collection and management</t>
    </r>
  </si>
  <si>
    <t>090162B</t>
  </si>
  <si>
    <r>
      <rPr>
        <sz val="9"/>
        <color theme="1"/>
        <rFont val="宋体"/>
        <charset val="134"/>
      </rPr>
      <t>资产评估</t>
    </r>
    <r>
      <rPr>
        <sz val="9"/>
        <color theme="1"/>
        <rFont val="Times New Roman"/>
        <charset val="134"/>
      </rPr>
      <t xml:space="preserve">                                                                              Asset Appraisal</t>
    </r>
  </si>
  <si>
    <t>040263B</t>
  </si>
  <si>
    <r>
      <rPr>
        <sz val="9"/>
        <color theme="1"/>
        <rFont val="宋体"/>
        <charset val="134"/>
      </rPr>
      <t>审计学</t>
    </r>
    <r>
      <rPr>
        <sz val="9"/>
        <color theme="1"/>
        <rFont val="Times New Roman"/>
        <charset val="134"/>
      </rPr>
      <t xml:space="preserve">                                                                                Auditing</t>
    </r>
  </si>
  <si>
    <t>110583A</t>
  </si>
  <si>
    <r>
      <rPr>
        <sz val="9"/>
        <rFont val="宋体"/>
        <charset val="134"/>
      </rPr>
      <t>公司金融（双语）</t>
    </r>
    <r>
      <rPr>
        <sz val="9"/>
        <rFont val="Times New Roman"/>
        <charset val="134"/>
      </rPr>
      <t xml:space="preserve">                                                                    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</si>
  <si>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110173A</t>
  </si>
  <si>
    <r>
      <rPr>
        <sz val="9"/>
        <rFont val="宋体"/>
        <charset val="134"/>
      </rPr>
      <t>商业银行经营管理</t>
    </r>
    <r>
      <rPr>
        <sz val="9"/>
        <rFont val="Times New Roman"/>
        <charset val="134"/>
      </rPr>
      <t xml:space="preserve">                                                                         Bank Management and Financial Services</t>
    </r>
  </si>
  <si>
    <t>2121133A</t>
  </si>
  <si>
    <r>
      <rPr>
        <sz val="9"/>
        <rFont val="宋体"/>
        <charset val="134"/>
      </rPr>
      <t>数据库原理与应用</t>
    </r>
    <r>
      <rPr>
        <sz val="9"/>
        <rFont val="Times New Roman"/>
        <charset val="134"/>
      </rPr>
      <t xml:space="preserve">                                                                           Principles and Applications of Database</t>
    </r>
  </si>
  <si>
    <t>　</t>
  </si>
  <si>
    <t>2+1</t>
  </si>
  <si>
    <t>管工学院</t>
  </si>
  <si>
    <t>专业选修课程合计</t>
  </si>
  <si>
    <r>
      <rPr>
        <b/>
        <sz val="9"/>
        <color theme="1"/>
        <rFont val="宋体"/>
        <charset val="134"/>
      </rPr>
      <t>专业选修课至少选够</t>
    </r>
    <r>
      <rPr>
        <b/>
        <sz val="9"/>
        <color theme="1"/>
        <rFont val="Times New Roman"/>
        <charset val="134"/>
      </rPr>
      <t>27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>416</t>
    </r>
    <r>
      <rPr>
        <b/>
        <sz val="9"/>
        <color theme="1"/>
        <rFont val="宋体"/>
        <charset val="134"/>
      </rPr>
      <t>学时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</si>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</sst>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8">
    <font>
      <sz val="11"/>
      <color indexed="8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rgb="FFFF0000"/>
      <name val="Times New Roman"/>
      <charset val="134"/>
    </font>
    <font>
      <sz val="8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9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6" borderId="20" applyNumberFormat="0" applyAlignment="0" applyProtection="0">
      <alignment vertical="center"/>
    </xf>
    <xf numFmtId="0" fontId="28" fillId="6" borderId="19" applyNumberFormat="0" applyAlignment="0" applyProtection="0">
      <alignment vertical="center"/>
    </xf>
    <xf numFmtId="0" fontId="29" fillId="7" borderId="21" applyNumberFormat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Protection="0">
      <alignment vertical="center"/>
    </xf>
  </cellStyleXfs>
  <cellXfs count="9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textRotation="255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textRotation="255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>
      <alignment vertical="center"/>
    </xf>
    <xf numFmtId="0" fontId="1" fillId="2" borderId="7" xfId="0" applyNumberFormat="1" applyFont="1" applyFill="1" applyBorder="1" applyAlignment="1">
      <alignment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textRotation="255" wrapText="1"/>
    </xf>
    <xf numFmtId="0" fontId="1" fillId="2" borderId="9" xfId="0" applyFont="1" applyFill="1" applyBorder="1" applyAlignment="1">
      <alignment horizontal="center" vertical="center" textRotation="255" wrapText="1"/>
    </xf>
    <xf numFmtId="0" fontId="12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textRotation="255" wrapText="1"/>
    </xf>
    <xf numFmtId="0" fontId="14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textRotation="255" wrapText="1" readingOrder="1"/>
    </xf>
    <xf numFmtId="0" fontId="12" fillId="2" borderId="7" xfId="0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 textRotation="255" wrapText="1" readingOrder="1"/>
    </xf>
    <xf numFmtId="0" fontId="3" fillId="2" borderId="9" xfId="0" applyFont="1" applyFill="1" applyBorder="1" applyAlignment="1">
      <alignment horizontal="center" vertical="center" textRotation="255" wrapText="1"/>
    </xf>
    <xf numFmtId="0" fontId="3" fillId="2" borderId="9" xfId="0" applyNumberFormat="1" applyFont="1" applyFill="1" applyBorder="1" applyAlignment="1">
      <alignment horizontal="center" vertical="center" textRotation="255" wrapText="1" readingOrder="1"/>
    </xf>
    <xf numFmtId="0" fontId="13" fillId="2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justify" vertical="center"/>
    </xf>
    <xf numFmtId="0" fontId="1" fillId="0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176" fontId="12" fillId="2" borderId="7" xfId="0" applyNumberFormat="1" applyFont="1" applyFill="1" applyBorder="1" applyAlignment="1">
      <alignment horizontal="center" vertical="center"/>
    </xf>
    <xf numFmtId="176" fontId="12" fillId="0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 wrapText="1"/>
    </xf>
    <xf numFmtId="0" fontId="13" fillId="2" borderId="7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>
      <alignment vertical="center"/>
    </xf>
    <xf numFmtId="0" fontId="11" fillId="2" borderId="0" xfId="0" applyFont="1" applyFill="1" applyAlignment="1">
      <alignment horizontal="justify" vertical="center"/>
    </xf>
    <xf numFmtId="0" fontId="7" fillId="2" borderId="7" xfId="0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0" fontId="13" fillId="0" borderId="7" xfId="51" applyNumberFormat="1" applyFont="1" applyFill="1" applyBorder="1" applyAlignment="1">
      <alignment horizontal="left" vertical="center" wrapText="1"/>
    </xf>
    <xf numFmtId="0" fontId="13" fillId="0" borderId="7" xfId="51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 textRotation="255" wrapText="1" readingOrder="1"/>
    </xf>
    <xf numFmtId="0" fontId="9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2" fillId="0" borderId="7" xfId="51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13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3" xfId="49"/>
    <cellStyle name="常规 2" xfId="50"/>
    <cellStyle name="常规_Sheet1 9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5"/>
  <sheetViews>
    <sheetView tabSelected="1" topLeftCell="A13" workbookViewId="0">
      <selection activeCell="R21" sqref="R21"/>
    </sheetView>
  </sheetViews>
  <sheetFormatPr defaultColWidth="9" defaultRowHeight="10.2"/>
  <cols>
    <col min="1" max="1" width="2.26851851851852" style="5" customWidth="1"/>
    <col min="2" max="2" width="1.90740740740741" style="5" customWidth="1"/>
    <col min="3" max="3" width="3" style="5" customWidth="1"/>
    <col min="4" max="4" width="7" style="5" customWidth="1"/>
    <col min="5" max="5" width="18.7222222222222" style="6" customWidth="1"/>
    <col min="6" max="7" width="3.26851851851852" style="5" customWidth="1"/>
    <col min="8" max="8" width="3.72222222222222" style="5" customWidth="1"/>
    <col min="9" max="9" width="4.36111111111111" style="7" customWidth="1"/>
    <col min="10" max="10" width="4.90740740740741" style="5" customWidth="1"/>
    <col min="11" max="11" width="5.26851851851852" style="5" customWidth="1"/>
    <col min="12" max="14" width="3.26851851851852" style="5" customWidth="1"/>
    <col min="15" max="15" width="4.36111111111111" style="5" customWidth="1"/>
    <col min="16" max="16" width="4.17592592592593" style="5" customWidth="1"/>
    <col min="17" max="17" width="3.26851851851852" style="5" customWidth="1"/>
    <col min="18" max="18" width="11" style="5" customWidth="1"/>
    <col min="19" max="19" width="3.90740740740741" style="5" customWidth="1"/>
    <col min="20" max="20" width="2.90740740740741" style="8" customWidth="1"/>
    <col min="21" max="21" width="6.90740740740741" style="8" hidden="1" customWidth="1"/>
    <col min="22" max="16384" width="9" style="8"/>
  </cols>
  <sheetData>
    <row r="1" ht="23" customHeight="1" spans="1:19">
      <c r="A1" s="9" t="s">
        <v>0</v>
      </c>
      <c r="B1" s="10"/>
      <c r="C1" s="10"/>
      <c r="D1" s="10"/>
      <c r="E1" s="10"/>
      <c r="F1" s="10"/>
      <c r="G1" s="10"/>
      <c r="H1" s="10"/>
      <c r="I1" s="56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="1" customFormat="1" ht="14" customHeight="1" spans="1:19">
      <c r="A2" s="11" t="s">
        <v>1</v>
      </c>
      <c r="B2" s="12"/>
      <c r="C2" s="13" t="s">
        <v>2</v>
      </c>
      <c r="D2" s="13" t="s">
        <v>3</v>
      </c>
      <c r="E2" s="13" t="s">
        <v>4</v>
      </c>
      <c r="F2" s="14" t="s">
        <v>5</v>
      </c>
      <c r="G2" s="15"/>
      <c r="H2" s="15"/>
      <c r="I2" s="57"/>
      <c r="J2" s="15"/>
      <c r="K2" s="15"/>
      <c r="L2" s="15"/>
      <c r="M2" s="15"/>
      <c r="N2" s="13" t="s">
        <v>6</v>
      </c>
      <c r="O2" s="13" t="s">
        <v>7</v>
      </c>
      <c r="P2" s="14" t="s">
        <v>8</v>
      </c>
      <c r="Q2" s="15"/>
      <c r="R2" s="13" t="s">
        <v>9</v>
      </c>
      <c r="S2" s="13" t="s">
        <v>10</v>
      </c>
    </row>
    <row r="3" s="1" customFormat="1" ht="27" customHeight="1" spans="1:19">
      <c r="A3" s="16"/>
      <c r="B3" s="17"/>
      <c r="C3" s="18"/>
      <c r="D3" s="18"/>
      <c r="E3" s="18"/>
      <c r="F3" s="18">
        <v>1</v>
      </c>
      <c r="G3" s="18">
        <v>2</v>
      </c>
      <c r="H3" s="18">
        <v>3</v>
      </c>
      <c r="I3" s="54">
        <v>4</v>
      </c>
      <c r="J3" s="18">
        <v>5</v>
      </c>
      <c r="K3" s="18">
        <v>6</v>
      </c>
      <c r="L3" s="18">
        <v>7</v>
      </c>
      <c r="M3" s="18">
        <v>8</v>
      </c>
      <c r="N3" s="18"/>
      <c r="O3" s="18"/>
      <c r="P3" s="20" t="s">
        <v>11</v>
      </c>
      <c r="Q3" s="20" t="s">
        <v>12</v>
      </c>
      <c r="R3" s="18"/>
      <c r="S3" s="18"/>
    </row>
    <row r="4" s="1" customFormat="1" ht="34" customHeight="1" spans="1:19">
      <c r="A4" s="19" t="s">
        <v>13</v>
      </c>
      <c r="B4" s="20" t="s">
        <v>14</v>
      </c>
      <c r="C4" s="18">
        <v>1</v>
      </c>
      <c r="D4" s="18" t="s">
        <v>15</v>
      </c>
      <c r="E4" s="21" t="s">
        <v>16</v>
      </c>
      <c r="F4" s="22">
        <v>2</v>
      </c>
      <c r="G4" s="22"/>
      <c r="H4" s="22"/>
      <c r="I4" s="58"/>
      <c r="J4" s="22"/>
      <c r="K4" s="22"/>
      <c r="L4" s="22"/>
      <c r="M4" s="22"/>
      <c r="N4" s="22">
        <v>2</v>
      </c>
      <c r="O4" s="22">
        <v>32</v>
      </c>
      <c r="P4" s="22">
        <v>32</v>
      </c>
      <c r="Q4" s="22"/>
      <c r="R4" s="70" t="s">
        <v>17</v>
      </c>
      <c r="S4" s="70" t="s">
        <v>18</v>
      </c>
    </row>
    <row r="5" s="1" customFormat="1" ht="37" customHeight="1" spans="1:19">
      <c r="A5" s="23"/>
      <c r="B5" s="24"/>
      <c r="C5" s="18">
        <v>2</v>
      </c>
      <c r="D5" s="18" t="s">
        <v>19</v>
      </c>
      <c r="E5" s="21" t="s">
        <v>20</v>
      </c>
      <c r="F5" s="22"/>
      <c r="G5" s="22"/>
      <c r="H5" s="25"/>
      <c r="I5" s="58">
        <v>2</v>
      </c>
      <c r="J5" s="22"/>
      <c r="K5" s="22"/>
      <c r="L5" s="22"/>
      <c r="M5" s="22"/>
      <c r="N5" s="22">
        <v>2</v>
      </c>
      <c r="O5" s="22">
        <v>32</v>
      </c>
      <c r="P5" s="22">
        <v>32</v>
      </c>
      <c r="Q5" s="22"/>
      <c r="R5" s="70" t="s">
        <v>17</v>
      </c>
      <c r="S5" s="70" t="s">
        <v>18</v>
      </c>
    </row>
    <row r="6" s="1" customFormat="1" ht="72" customHeight="1" spans="1:19">
      <c r="A6" s="23"/>
      <c r="B6" s="24"/>
      <c r="C6" s="18">
        <v>3</v>
      </c>
      <c r="D6" s="18" t="s">
        <v>21</v>
      </c>
      <c r="E6" s="21" t="s">
        <v>22</v>
      </c>
      <c r="F6" s="22"/>
      <c r="G6" s="22">
        <v>2</v>
      </c>
      <c r="H6" s="22"/>
      <c r="I6" s="54"/>
      <c r="J6" s="22"/>
      <c r="K6" s="22"/>
      <c r="L6" s="22"/>
      <c r="M6" s="22"/>
      <c r="N6" s="22">
        <v>2</v>
      </c>
      <c r="O6" s="22">
        <v>32</v>
      </c>
      <c r="P6" s="22">
        <v>32</v>
      </c>
      <c r="Q6" s="22"/>
      <c r="R6" s="70" t="s">
        <v>17</v>
      </c>
      <c r="S6" s="70" t="s">
        <v>23</v>
      </c>
    </row>
    <row r="7" s="1" customFormat="1" ht="34" customHeight="1" spans="1:19">
      <c r="A7" s="23"/>
      <c r="B7" s="24"/>
      <c r="C7" s="18">
        <v>4</v>
      </c>
      <c r="D7" s="18" t="s">
        <v>24</v>
      </c>
      <c r="E7" s="21" t="s">
        <v>25</v>
      </c>
      <c r="F7" s="22"/>
      <c r="G7" s="22"/>
      <c r="H7" s="18">
        <v>2</v>
      </c>
      <c r="I7" s="58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70" t="s">
        <v>17</v>
      </c>
      <c r="S7" s="70" t="s">
        <v>23</v>
      </c>
    </row>
    <row r="8" s="1" customFormat="1" ht="59" customHeight="1" spans="1:19">
      <c r="A8" s="23"/>
      <c r="B8" s="24"/>
      <c r="C8" s="18">
        <v>5</v>
      </c>
      <c r="D8" s="18" t="s">
        <v>26</v>
      </c>
      <c r="E8" s="21" t="s">
        <v>27</v>
      </c>
      <c r="F8" s="22"/>
      <c r="G8" s="22">
        <v>2</v>
      </c>
      <c r="H8" s="22"/>
      <c r="I8" s="58"/>
      <c r="J8" s="22"/>
      <c r="K8" s="22"/>
      <c r="L8" s="22"/>
      <c r="M8" s="22"/>
      <c r="N8" s="22">
        <v>2</v>
      </c>
      <c r="O8" s="22">
        <v>32</v>
      </c>
      <c r="P8" s="22">
        <v>32</v>
      </c>
      <c r="Q8" s="22"/>
      <c r="R8" s="70" t="s">
        <v>17</v>
      </c>
      <c r="S8" s="70" t="s">
        <v>18</v>
      </c>
    </row>
    <row r="9" s="1" customFormat="1" ht="24" customHeight="1" spans="1:19">
      <c r="A9" s="23"/>
      <c r="B9" s="24"/>
      <c r="C9" s="18">
        <v>6</v>
      </c>
      <c r="D9" s="18" t="s">
        <v>28</v>
      </c>
      <c r="E9" s="21" t="s">
        <v>29</v>
      </c>
      <c r="F9" s="26"/>
      <c r="G9" s="26"/>
      <c r="H9" s="26">
        <v>0.5</v>
      </c>
      <c r="I9" s="58"/>
      <c r="J9" s="26"/>
      <c r="K9" s="26"/>
      <c r="L9" s="26"/>
      <c r="M9" s="26"/>
      <c r="N9" s="22">
        <v>0.5</v>
      </c>
      <c r="O9" s="22">
        <v>16</v>
      </c>
      <c r="P9" s="22">
        <v>16</v>
      </c>
      <c r="Q9" s="22"/>
      <c r="R9" s="70" t="s">
        <v>17</v>
      </c>
      <c r="S9" s="70" t="s">
        <v>18</v>
      </c>
    </row>
    <row r="10" s="1" customFormat="1" ht="24" customHeight="1" spans="1:19">
      <c r="A10" s="23"/>
      <c r="B10" s="24"/>
      <c r="C10" s="18">
        <v>7</v>
      </c>
      <c r="D10" s="18" t="s">
        <v>30</v>
      </c>
      <c r="E10" s="21" t="s">
        <v>31</v>
      </c>
      <c r="F10" s="26"/>
      <c r="G10" s="26"/>
      <c r="H10" s="26"/>
      <c r="I10" s="58">
        <v>0.5</v>
      </c>
      <c r="J10" s="26"/>
      <c r="K10" s="26"/>
      <c r="L10" s="26"/>
      <c r="M10" s="26"/>
      <c r="N10" s="22">
        <v>0.5</v>
      </c>
      <c r="O10" s="22">
        <v>16</v>
      </c>
      <c r="P10" s="22">
        <v>16</v>
      </c>
      <c r="Q10" s="22"/>
      <c r="R10" s="70" t="s">
        <v>17</v>
      </c>
      <c r="S10" s="70" t="s">
        <v>18</v>
      </c>
    </row>
    <row r="11" s="1" customFormat="1" ht="35" customHeight="1" spans="1:19">
      <c r="A11" s="23"/>
      <c r="B11" s="24"/>
      <c r="C11" s="18">
        <v>8</v>
      </c>
      <c r="D11" s="18" t="s">
        <v>32</v>
      </c>
      <c r="E11" s="21" t="s">
        <v>33</v>
      </c>
      <c r="F11" s="22">
        <v>1</v>
      </c>
      <c r="G11" s="22"/>
      <c r="H11" s="22"/>
      <c r="I11" s="58"/>
      <c r="J11" s="22"/>
      <c r="K11" s="22"/>
      <c r="L11" s="22"/>
      <c r="M11" s="22"/>
      <c r="N11" s="22">
        <v>1</v>
      </c>
      <c r="O11" s="22">
        <v>16</v>
      </c>
      <c r="P11" s="22">
        <v>16</v>
      </c>
      <c r="Q11" s="22"/>
      <c r="R11" s="70" t="s">
        <v>34</v>
      </c>
      <c r="S11" s="70" t="s">
        <v>18</v>
      </c>
    </row>
    <row r="12" s="1" customFormat="1" ht="28" customHeight="1" spans="1:19">
      <c r="A12" s="23"/>
      <c r="B12" s="24"/>
      <c r="C12" s="18">
        <v>9</v>
      </c>
      <c r="D12" s="18" t="s">
        <v>35</v>
      </c>
      <c r="E12" s="21" t="s">
        <v>36</v>
      </c>
      <c r="F12" s="22">
        <v>4</v>
      </c>
      <c r="G12" s="22"/>
      <c r="H12" s="22"/>
      <c r="I12" s="58"/>
      <c r="J12" s="22"/>
      <c r="K12" s="22"/>
      <c r="L12" s="22"/>
      <c r="M12" s="22"/>
      <c r="N12" s="22">
        <v>4</v>
      </c>
      <c r="O12" s="22">
        <v>64</v>
      </c>
      <c r="P12" s="22">
        <v>64</v>
      </c>
      <c r="Q12" s="22"/>
      <c r="R12" s="70" t="s">
        <v>37</v>
      </c>
      <c r="S12" s="70" t="s">
        <v>23</v>
      </c>
    </row>
    <row r="13" s="1" customFormat="1" ht="24" customHeight="1" spans="1:19">
      <c r="A13" s="23"/>
      <c r="B13" s="24"/>
      <c r="C13" s="18">
        <v>10</v>
      </c>
      <c r="D13" s="18" t="s">
        <v>38</v>
      </c>
      <c r="E13" s="21" t="s">
        <v>39</v>
      </c>
      <c r="F13" s="22"/>
      <c r="G13" s="22">
        <v>4</v>
      </c>
      <c r="H13" s="22"/>
      <c r="I13" s="58"/>
      <c r="J13" s="22"/>
      <c r="K13" s="22"/>
      <c r="L13" s="22"/>
      <c r="M13" s="22"/>
      <c r="N13" s="22">
        <v>4</v>
      </c>
      <c r="O13" s="22">
        <v>64</v>
      </c>
      <c r="P13" s="22">
        <v>64</v>
      </c>
      <c r="Q13" s="22"/>
      <c r="R13" s="70" t="s">
        <v>37</v>
      </c>
      <c r="S13" s="70" t="s">
        <v>23</v>
      </c>
    </row>
    <row r="14" s="1" customFormat="1" ht="32" customHeight="1" spans="1:19">
      <c r="A14" s="23"/>
      <c r="B14" s="24"/>
      <c r="C14" s="18">
        <v>11</v>
      </c>
      <c r="D14" s="18" t="s">
        <v>40</v>
      </c>
      <c r="E14" s="21" t="s">
        <v>41</v>
      </c>
      <c r="F14" s="22">
        <v>1</v>
      </c>
      <c r="G14" s="22"/>
      <c r="H14" s="27"/>
      <c r="I14" s="58"/>
      <c r="J14" s="22"/>
      <c r="K14" s="22"/>
      <c r="L14" s="22"/>
      <c r="M14" s="22"/>
      <c r="N14" s="22">
        <v>1</v>
      </c>
      <c r="O14" s="22">
        <v>16</v>
      </c>
      <c r="P14" s="22">
        <v>16</v>
      </c>
      <c r="Q14" s="22"/>
      <c r="R14" s="70" t="s">
        <v>42</v>
      </c>
      <c r="S14" s="71" t="s">
        <v>23</v>
      </c>
    </row>
    <row r="15" s="1" customFormat="1" ht="27" customHeight="1" spans="1:19">
      <c r="A15" s="23"/>
      <c r="B15" s="24"/>
      <c r="C15" s="18">
        <v>12</v>
      </c>
      <c r="D15" s="18" t="s">
        <v>43</v>
      </c>
      <c r="E15" s="28" t="s">
        <v>44</v>
      </c>
      <c r="F15" s="22">
        <v>1</v>
      </c>
      <c r="G15" s="22"/>
      <c r="H15" s="22"/>
      <c r="I15" s="58"/>
      <c r="J15" s="22"/>
      <c r="K15" s="22"/>
      <c r="L15" s="22"/>
      <c r="M15" s="22"/>
      <c r="N15" s="22">
        <v>1</v>
      </c>
      <c r="O15" s="22">
        <v>32</v>
      </c>
      <c r="P15" s="22">
        <v>32</v>
      </c>
      <c r="Q15" s="22"/>
      <c r="R15" s="70" t="s">
        <v>45</v>
      </c>
      <c r="S15" s="70" t="s">
        <v>18</v>
      </c>
    </row>
    <row r="16" s="1" customFormat="1" ht="27" customHeight="1" spans="1:19">
      <c r="A16" s="23"/>
      <c r="B16" s="24"/>
      <c r="C16" s="18">
        <v>13</v>
      </c>
      <c r="D16" s="18" t="s">
        <v>46</v>
      </c>
      <c r="E16" s="28" t="s">
        <v>47</v>
      </c>
      <c r="F16" s="22"/>
      <c r="G16" s="22">
        <v>1</v>
      </c>
      <c r="H16" s="22"/>
      <c r="I16" s="58"/>
      <c r="J16" s="22"/>
      <c r="K16" s="22"/>
      <c r="L16" s="22"/>
      <c r="M16" s="22"/>
      <c r="N16" s="22">
        <v>1</v>
      </c>
      <c r="O16" s="22">
        <v>32</v>
      </c>
      <c r="P16" s="22">
        <v>32</v>
      </c>
      <c r="Q16" s="22"/>
      <c r="R16" s="70" t="s">
        <v>45</v>
      </c>
      <c r="S16" s="70" t="s">
        <v>18</v>
      </c>
    </row>
    <row r="17" s="1" customFormat="1" ht="27" customHeight="1" spans="1:19">
      <c r="A17" s="23"/>
      <c r="B17" s="24"/>
      <c r="C17" s="18">
        <v>14</v>
      </c>
      <c r="D17" s="18" t="s">
        <v>48</v>
      </c>
      <c r="E17" s="21" t="s">
        <v>49</v>
      </c>
      <c r="F17" s="22"/>
      <c r="G17" s="22"/>
      <c r="H17" s="22">
        <v>1</v>
      </c>
      <c r="I17" s="58"/>
      <c r="J17" s="22"/>
      <c r="K17" s="22"/>
      <c r="L17" s="22"/>
      <c r="M17" s="22"/>
      <c r="N17" s="22">
        <v>1</v>
      </c>
      <c r="O17" s="22">
        <v>32</v>
      </c>
      <c r="P17" s="22">
        <v>32</v>
      </c>
      <c r="Q17" s="22"/>
      <c r="R17" s="70" t="s">
        <v>45</v>
      </c>
      <c r="S17" s="70" t="s">
        <v>18</v>
      </c>
    </row>
    <row r="18" s="1" customFormat="1" ht="27" customHeight="1" spans="1:19">
      <c r="A18" s="23"/>
      <c r="B18" s="24"/>
      <c r="C18" s="18">
        <v>15</v>
      </c>
      <c r="D18" s="18" t="s">
        <v>50</v>
      </c>
      <c r="E18" s="21" t="s">
        <v>51</v>
      </c>
      <c r="F18" s="22"/>
      <c r="G18" s="22"/>
      <c r="H18" s="22"/>
      <c r="I18" s="58">
        <v>1</v>
      </c>
      <c r="J18" s="22"/>
      <c r="K18" s="22"/>
      <c r="L18" s="22"/>
      <c r="M18" s="22"/>
      <c r="N18" s="22">
        <v>1</v>
      </c>
      <c r="O18" s="22">
        <v>32</v>
      </c>
      <c r="P18" s="22">
        <v>32</v>
      </c>
      <c r="Q18" s="22"/>
      <c r="R18" s="70" t="s">
        <v>45</v>
      </c>
      <c r="S18" s="70" t="s">
        <v>18</v>
      </c>
    </row>
    <row r="19" s="1" customFormat="1" ht="37" customHeight="1" spans="1:19">
      <c r="A19" s="23"/>
      <c r="B19" s="24"/>
      <c r="C19" s="18">
        <v>16</v>
      </c>
      <c r="D19" s="18" t="s">
        <v>52</v>
      </c>
      <c r="E19" s="21" t="s">
        <v>53</v>
      </c>
      <c r="F19" s="22">
        <v>2</v>
      </c>
      <c r="G19" s="22"/>
      <c r="H19" s="22"/>
      <c r="I19" s="58"/>
      <c r="J19" s="22"/>
      <c r="K19" s="22"/>
      <c r="L19" s="22"/>
      <c r="M19" s="22"/>
      <c r="N19" s="22">
        <v>2</v>
      </c>
      <c r="O19" s="22">
        <v>32</v>
      </c>
      <c r="P19" s="22">
        <v>24</v>
      </c>
      <c r="Q19" s="22">
        <v>8</v>
      </c>
      <c r="R19" s="70" t="s">
        <v>54</v>
      </c>
      <c r="S19" s="71" t="s">
        <v>18</v>
      </c>
    </row>
    <row r="20" s="1" customFormat="1" ht="27" customHeight="1" spans="1:19">
      <c r="A20" s="23"/>
      <c r="B20" s="24"/>
      <c r="C20" s="18">
        <v>17</v>
      </c>
      <c r="D20" s="18" t="s">
        <v>55</v>
      </c>
      <c r="E20" s="29" t="s">
        <v>56</v>
      </c>
      <c r="F20" s="22"/>
      <c r="G20" s="22">
        <v>2</v>
      </c>
      <c r="H20" s="22"/>
      <c r="I20" s="58"/>
      <c r="J20" s="22"/>
      <c r="K20" s="22"/>
      <c r="L20" s="22"/>
      <c r="M20" s="22"/>
      <c r="N20" s="22">
        <v>2</v>
      </c>
      <c r="O20" s="22">
        <v>32</v>
      </c>
      <c r="P20" s="22">
        <v>32</v>
      </c>
      <c r="Q20" s="24"/>
      <c r="R20" s="20" t="s">
        <v>57</v>
      </c>
      <c r="S20" s="72" t="s">
        <v>23</v>
      </c>
    </row>
    <row r="21" s="1" customFormat="1" ht="24" customHeight="1" spans="1:19">
      <c r="A21" s="23"/>
      <c r="B21" s="24"/>
      <c r="C21" s="18">
        <v>18</v>
      </c>
      <c r="D21" s="18" t="s">
        <v>58</v>
      </c>
      <c r="E21" s="21" t="s">
        <v>59</v>
      </c>
      <c r="F21" s="22">
        <v>4</v>
      </c>
      <c r="G21" s="22"/>
      <c r="H21" s="22"/>
      <c r="I21" s="58"/>
      <c r="J21" s="22"/>
      <c r="K21" s="22"/>
      <c r="L21" s="22"/>
      <c r="M21" s="22"/>
      <c r="N21" s="22">
        <v>4</v>
      </c>
      <c r="O21" s="22">
        <v>64</v>
      </c>
      <c r="P21" s="22">
        <v>64</v>
      </c>
      <c r="Q21" s="24"/>
      <c r="R21" s="20" t="s">
        <v>60</v>
      </c>
      <c r="S21" s="20" t="s">
        <v>23</v>
      </c>
    </row>
    <row r="22" s="1" customFormat="1" ht="24" customHeight="1" spans="1:19">
      <c r="A22" s="23"/>
      <c r="B22" s="24"/>
      <c r="C22" s="18">
        <v>19</v>
      </c>
      <c r="D22" s="18" t="s">
        <v>61</v>
      </c>
      <c r="E22" s="21" t="s">
        <v>62</v>
      </c>
      <c r="F22" s="22"/>
      <c r="G22" s="22">
        <v>4</v>
      </c>
      <c r="H22" s="22"/>
      <c r="I22" s="58"/>
      <c r="J22" s="22"/>
      <c r="K22" s="22"/>
      <c r="L22" s="22"/>
      <c r="M22" s="22"/>
      <c r="N22" s="22">
        <v>4</v>
      </c>
      <c r="O22" s="22">
        <v>64</v>
      </c>
      <c r="P22" s="22">
        <v>64</v>
      </c>
      <c r="Q22" s="24"/>
      <c r="R22" s="20" t="s">
        <v>60</v>
      </c>
      <c r="S22" s="20" t="s">
        <v>23</v>
      </c>
    </row>
    <row r="23" s="1" customFormat="1" ht="24" customHeight="1" spans="1:19">
      <c r="A23" s="23"/>
      <c r="B23" s="24"/>
      <c r="C23" s="18">
        <v>20</v>
      </c>
      <c r="D23" s="18" t="s">
        <v>63</v>
      </c>
      <c r="E23" s="21" t="s">
        <v>64</v>
      </c>
      <c r="F23" s="22"/>
      <c r="G23" s="22">
        <v>3</v>
      </c>
      <c r="H23" s="22"/>
      <c r="I23" s="58"/>
      <c r="J23" s="22"/>
      <c r="K23" s="22"/>
      <c r="L23" s="22"/>
      <c r="M23" s="22"/>
      <c r="N23" s="22">
        <v>3</v>
      </c>
      <c r="O23" s="22">
        <v>48</v>
      </c>
      <c r="P23" s="22">
        <v>48</v>
      </c>
      <c r="Q23" s="22"/>
      <c r="R23" s="70" t="s">
        <v>60</v>
      </c>
      <c r="S23" s="20" t="s">
        <v>23</v>
      </c>
    </row>
    <row r="24" s="1" customFormat="1" ht="37" customHeight="1" spans="1:19">
      <c r="A24" s="23"/>
      <c r="B24" s="24"/>
      <c r="C24" s="18">
        <v>21</v>
      </c>
      <c r="D24" s="18" t="s">
        <v>65</v>
      </c>
      <c r="E24" s="21" t="s">
        <v>66</v>
      </c>
      <c r="F24" s="22"/>
      <c r="G24" s="22"/>
      <c r="H24" s="22">
        <v>4</v>
      </c>
      <c r="I24" s="58"/>
      <c r="J24" s="22"/>
      <c r="K24" s="22"/>
      <c r="L24" s="22"/>
      <c r="M24" s="22"/>
      <c r="N24" s="22">
        <v>4</v>
      </c>
      <c r="O24" s="22">
        <v>64</v>
      </c>
      <c r="P24" s="22">
        <v>64</v>
      </c>
      <c r="Q24" s="22"/>
      <c r="R24" s="70" t="s">
        <v>60</v>
      </c>
      <c r="S24" s="70" t="s">
        <v>23</v>
      </c>
    </row>
    <row r="25" s="1" customFormat="1" ht="24" customHeight="1" spans="1:19">
      <c r="A25" s="23"/>
      <c r="B25" s="24"/>
      <c r="C25" s="18">
        <v>22</v>
      </c>
      <c r="D25" s="18" t="s">
        <v>67</v>
      </c>
      <c r="E25" s="21" t="s">
        <v>68</v>
      </c>
      <c r="F25" s="22"/>
      <c r="G25" s="22">
        <v>2</v>
      </c>
      <c r="H25" s="22"/>
      <c r="I25" s="58"/>
      <c r="J25" s="22"/>
      <c r="K25" s="22"/>
      <c r="L25" s="22"/>
      <c r="M25" s="22"/>
      <c r="N25" s="22">
        <v>2</v>
      </c>
      <c r="O25" s="22">
        <v>32</v>
      </c>
      <c r="P25" s="22">
        <v>32</v>
      </c>
      <c r="Q25" s="22"/>
      <c r="R25" s="70" t="s">
        <v>69</v>
      </c>
      <c r="S25" s="70" t="s">
        <v>18</v>
      </c>
    </row>
    <row r="26" s="1" customFormat="1" ht="33" customHeight="1" spans="1:19">
      <c r="A26" s="23"/>
      <c r="B26" s="24"/>
      <c r="C26" s="18">
        <v>23</v>
      </c>
      <c r="D26" s="18" t="s">
        <v>70</v>
      </c>
      <c r="E26" s="21" t="s">
        <v>71</v>
      </c>
      <c r="F26" s="22">
        <v>2</v>
      </c>
      <c r="G26" s="22"/>
      <c r="H26" s="22"/>
      <c r="I26" s="58"/>
      <c r="J26" s="22"/>
      <c r="K26" s="22"/>
      <c r="L26" s="22"/>
      <c r="M26" s="22"/>
      <c r="N26" s="22">
        <v>2</v>
      </c>
      <c r="O26" s="22">
        <v>36</v>
      </c>
      <c r="P26" s="22">
        <v>36</v>
      </c>
      <c r="Q26" s="22"/>
      <c r="R26" s="70" t="s">
        <v>34</v>
      </c>
      <c r="S26" s="70" t="s">
        <v>23</v>
      </c>
    </row>
    <row r="27" s="2" customFormat="1" ht="12" customHeight="1" spans="1:19">
      <c r="A27" s="23"/>
      <c r="B27" s="24"/>
      <c r="C27" s="30" t="s">
        <v>72</v>
      </c>
      <c r="D27" s="31"/>
      <c r="E27" s="31"/>
      <c r="F27" s="32">
        <v>17</v>
      </c>
      <c r="G27" s="32">
        <v>20</v>
      </c>
      <c r="H27" s="32">
        <v>7.5</v>
      </c>
      <c r="I27" s="59">
        <v>3.5</v>
      </c>
      <c r="J27" s="32">
        <v>0</v>
      </c>
      <c r="K27" s="32">
        <v>0</v>
      </c>
      <c r="L27" s="32">
        <v>0</v>
      </c>
      <c r="M27" s="32">
        <v>0</v>
      </c>
      <c r="N27" s="32">
        <v>48</v>
      </c>
      <c r="O27" s="32">
        <v>852</v>
      </c>
      <c r="P27" s="32">
        <v>844</v>
      </c>
      <c r="Q27" s="32">
        <f>SUM(Q4:Q26)</f>
        <v>8</v>
      </c>
      <c r="R27" s="32"/>
      <c r="S27" s="31"/>
    </row>
    <row r="28" s="2" customFormat="1" ht="10" customHeight="1" spans="1:19">
      <c r="A28" s="23"/>
      <c r="B28" s="33" t="s">
        <v>73</v>
      </c>
      <c r="C28" s="24" t="s">
        <v>74</v>
      </c>
      <c r="D28" s="24"/>
      <c r="E28" s="24"/>
      <c r="F28" s="34" t="s">
        <v>75</v>
      </c>
      <c r="G28" s="35"/>
      <c r="H28" s="35"/>
      <c r="I28" s="60"/>
      <c r="J28" s="35"/>
      <c r="K28" s="35"/>
      <c r="L28" s="35"/>
      <c r="M28" s="32"/>
      <c r="N28" s="32" t="s">
        <v>76</v>
      </c>
      <c r="O28" s="32"/>
      <c r="P28" s="61" t="s">
        <v>77</v>
      </c>
      <c r="Q28" s="73"/>
      <c r="R28" s="73"/>
      <c r="S28" s="74"/>
    </row>
    <row r="29" s="1" customFormat="1" ht="10" customHeight="1" spans="1:19">
      <c r="A29" s="23"/>
      <c r="B29" s="36"/>
      <c r="C29" s="20" t="s">
        <v>78</v>
      </c>
      <c r="D29" s="24"/>
      <c r="E29" s="24"/>
      <c r="F29" s="34" t="s">
        <v>75</v>
      </c>
      <c r="G29" s="35"/>
      <c r="H29" s="35"/>
      <c r="I29" s="60"/>
      <c r="J29" s="35"/>
      <c r="K29" s="35"/>
      <c r="L29" s="35"/>
      <c r="M29" s="62"/>
      <c r="N29" s="22" t="s">
        <v>79</v>
      </c>
      <c r="O29" s="22"/>
      <c r="P29" s="63"/>
      <c r="Q29" s="75"/>
      <c r="R29" s="75"/>
      <c r="S29" s="12"/>
    </row>
    <row r="30" s="1" customFormat="1" ht="10" customHeight="1" spans="1:19">
      <c r="A30" s="23"/>
      <c r="B30" s="36"/>
      <c r="C30" s="20" t="s">
        <v>80</v>
      </c>
      <c r="D30" s="24"/>
      <c r="E30" s="24"/>
      <c r="F30" s="34" t="s">
        <v>75</v>
      </c>
      <c r="G30" s="35"/>
      <c r="H30" s="35"/>
      <c r="I30" s="60"/>
      <c r="J30" s="35"/>
      <c r="K30" s="35"/>
      <c r="L30" s="35"/>
      <c r="M30" s="62"/>
      <c r="O30" s="22"/>
      <c r="P30" s="63"/>
      <c r="Q30" s="75"/>
      <c r="R30" s="75"/>
      <c r="S30" s="12"/>
    </row>
    <row r="31" s="1" customFormat="1" ht="10" customHeight="1" spans="1:19">
      <c r="A31" s="23"/>
      <c r="B31" s="36"/>
      <c r="C31" s="20" t="s">
        <v>81</v>
      </c>
      <c r="D31" s="24"/>
      <c r="E31" s="24"/>
      <c r="F31" s="34" t="s">
        <v>75</v>
      </c>
      <c r="G31" s="35"/>
      <c r="H31" s="35"/>
      <c r="I31" s="60"/>
      <c r="J31" s="35"/>
      <c r="K31" s="35"/>
      <c r="L31" s="35"/>
      <c r="M31" s="62"/>
      <c r="N31" s="22"/>
      <c r="O31" s="22"/>
      <c r="P31" s="63"/>
      <c r="Q31" s="75"/>
      <c r="R31" s="75"/>
      <c r="S31" s="12"/>
    </row>
    <row r="32" s="1" customFormat="1" ht="10" customHeight="1" spans="1:19">
      <c r="A32" s="23"/>
      <c r="B32" s="36"/>
      <c r="C32" s="20" t="s">
        <v>82</v>
      </c>
      <c r="D32" s="24"/>
      <c r="E32" s="24"/>
      <c r="F32" s="34" t="s">
        <v>75</v>
      </c>
      <c r="G32" s="35"/>
      <c r="H32" s="35"/>
      <c r="I32" s="60"/>
      <c r="J32" s="35"/>
      <c r="K32" s="35"/>
      <c r="L32" s="35"/>
      <c r="M32" s="62"/>
      <c r="N32" s="22" t="s">
        <v>79</v>
      </c>
      <c r="O32" s="22"/>
      <c r="P32" s="63"/>
      <c r="Q32" s="75"/>
      <c r="R32" s="75"/>
      <c r="S32" s="12"/>
    </row>
    <row r="33" s="1" customFormat="1" ht="10" customHeight="1" spans="1:19">
      <c r="A33" s="23"/>
      <c r="B33" s="36"/>
      <c r="C33" s="20" t="s">
        <v>83</v>
      </c>
      <c r="D33" s="24"/>
      <c r="E33" s="24"/>
      <c r="F33" s="34" t="s">
        <v>75</v>
      </c>
      <c r="G33" s="35"/>
      <c r="H33" s="35"/>
      <c r="I33" s="60"/>
      <c r="J33" s="35"/>
      <c r="K33" s="35"/>
      <c r="L33" s="35"/>
      <c r="M33" s="62"/>
      <c r="N33" s="22"/>
      <c r="O33" s="22"/>
      <c r="P33" s="63"/>
      <c r="Q33" s="75"/>
      <c r="R33" s="75"/>
      <c r="S33" s="12"/>
    </row>
    <row r="34" s="1" customFormat="1" ht="10" customHeight="1" spans="1:19">
      <c r="A34" s="23"/>
      <c r="B34" s="36"/>
      <c r="C34" s="20" t="s">
        <v>84</v>
      </c>
      <c r="D34" s="24"/>
      <c r="E34" s="24"/>
      <c r="F34" s="34" t="s">
        <v>75</v>
      </c>
      <c r="G34" s="35"/>
      <c r="H34" s="35"/>
      <c r="I34" s="60"/>
      <c r="J34" s="35"/>
      <c r="K34" s="35"/>
      <c r="L34" s="35"/>
      <c r="M34" s="62"/>
      <c r="N34" s="22"/>
      <c r="O34" s="22"/>
      <c r="P34" s="16"/>
      <c r="Q34" s="76"/>
      <c r="R34" s="76"/>
      <c r="S34" s="17"/>
    </row>
    <row r="35" s="2" customFormat="1" ht="11" customHeight="1" spans="1:19">
      <c r="A35" s="23"/>
      <c r="B35" s="37"/>
      <c r="C35" s="30" t="s">
        <v>72</v>
      </c>
      <c r="D35" s="31"/>
      <c r="E35" s="31"/>
      <c r="F35" s="32"/>
      <c r="G35" s="32"/>
      <c r="H35" s="31"/>
      <c r="I35" s="64"/>
      <c r="J35" s="32"/>
      <c r="K35" s="32"/>
      <c r="L35" s="32"/>
      <c r="M35" s="32"/>
      <c r="N35" s="32">
        <v>10</v>
      </c>
      <c r="O35" s="32">
        <v>160</v>
      </c>
      <c r="P35" s="32">
        <v>160</v>
      </c>
      <c r="Q35" s="77"/>
      <c r="R35" s="77"/>
      <c r="S35" s="77"/>
    </row>
    <row r="36" s="1" customFormat="1" ht="24" customHeight="1" spans="1:21">
      <c r="A36" s="38" t="s">
        <v>85</v>
      </c>
      <c r="B36" s="33" t="s">
        <v>86</v>
      </c>
      <c r="C36" s="18">
        <v>1</v>
      </c>
      <c r="D36" s="18" t="s">
        <v>87</v>
      </c>
      <c r="E36" s="21" t="s">
        <v>88</v>
      </c>
      <c r="F36" s="24">
        <v>3</v>
      </c>
      <c r="G36" s="24"/>
      <c r="H36" s="24"/>
      <c r="I36" s="65"/>
      <c r="J36" s="24"/>
      <c r="K36" s="24"/>
      <c r="L36" s="24"/>
      <c r="M36" s="24"/>
      <c r="N36" s="24">
        <v>3</v>
      </c>
      <c r="O36" s="24">
        <v>48</v>
      </c>
      <c r="P36" s="24">
        <v>48</v>
      </c>
      <c r="Q36" s="24"/>
      <c r="R36" s="20" t="s">
        <v>89</v>
      </c>
      <c r="S36" s="70" t="s">
        <v>23</v>
      </c>
      <c r="U36" s="78"/>
    </row>
    <row r="37" s="1" customFormat="1" ht="24" customHeight="1" spans="1:21">
      <c r="A37" s="39"/>
      <c r="B37" s="36"/>
      <c r="C37" s="18">
        <v>2</v>
      </c>
      <c r="D37" s="18" t="s">
        <v>90</v>
      </c>
      <c r="E37" s="28" t="s">
        <v>91</v>
      </c>
      <c r="F37" s="18"/>
      <c r="G37" s="18">
        <v>3</v>
      </c>
      <c r="H37" s="18"/>
      <c r="I37" s="54"/>
      <c r="J37" s="18"/>
      <c r="K37" s="18"/>
      <c r="L37" s="18"/>
      <c r="M37" s="18"/>
      <c r="N37" s="24">
        <v>3</v>
      </c>
      <c r="O37" s="24">
        <v>48</v>
      </c>
      <c r="P37" s="24">
        <v>48</v>
      </c>
      <c r="Q37" s="24"/>
      <c r="R37" s="20" t="s">
        <v>89</v>
      </c>
      <c r="S37" s="70" t="s">
        <v>23</v>
      </c>
      <c r="U37" s="78"/>
    </row>
    <row r="38" s="1" customFormat="1" ht="23" customHeight="1" spans="1:21">
      <c r="A38" s="39"/>
      <c r="B38" s="36"/>
      <c r="C38" s="18">
        <v>3</v>
      </c>
      <c r="D38" s="18" t="s">
        <v>92</v>
      </c>
      <c r="E38" s="28" t="s">
        <v>93</v>
      </c>
      <c r="F38" s="24">
        <v>2</v>
      </c>
      <c r="G38" s="24"/>
      <c r="H38" s="24"/>
      <c r="I38" s="65"/>
      <c r="J38" s="24"/>
      <c r="K38" s="24"/>
      <c r="L38" s="24"/>
      <c r="M38" s="24"/>
      <c r="N38" s="24">
        <v>2</v>
      </c>
      <c r="O38" s="24">
        <v>32</v>
      </c>
      <c r="P38" s="24">
        <v>32</v>
      </c>
      <c r="Q38" s="24"/>
      <c r="R38" s="20" t="s">
        <v>89</v>
      </c>
      <c r="S38" s="70" t="s">
        <v>18</v>
      </c>
      <c r="U38" s="78"/>
    </row>
    <row r="39" s="1" customFormat="1" ht="21" customHeight="1" spans="1:21">
      <c r="A39" s="39"/>
      <c r="B39" s="36"/>
      <c r="C39" s="18">
        <v>4</v>
      </c>
      <c r="D39" s="24" t="s">
        <v>94</v>
      </c>
      <c r="E39" s="28" t="s">
        <v>95</v>
      </c>
      <c r="F39" s="18"/>
      <c r="G39" s="18"/>
      <c r="H39" s="18">
        <v>2</v>
      </c>
      <c r="I39" s="54"/>
      <c r="J39" s="18"/>
      <c r="K39" s="18"/>
      <c r="L39" s="18"/>
      <c r="M39" s="18"/>
      <c r="N39" s="24">
        <v>2</v>
      </c>
      <c r="O39" s="24">
        <v>32</v>
      </c>
      <c r="P39" s="24">
        <v>32</v>
      </c>
      <c r="Q39" s="24"/>
      <c r="R39" s="20" t="s">
        <v>96</v>
      </c>
      <c r="S39" s="70" t="s">
        <v>18</v>
      </c>
      <c r="U39" s="78"/>
    </row>
    <row r="40" s="1" customFormat="1" ht="25" customHeight="1" spans="1:21">
      <c r="A40" s="39"/>
      <c r="B40" s="36"/>
      <c r="C40" s="18">
        <v>5</v>
      </c>
      <c r="D40" s="40" t="s">
        <v>97</v>
      </c>
      <c r="E40" s="41" t="s">
        <v>98</v>
      </c>
      <c r="F40" s="24"/>
      <c r="G40" s="18"/>
      <c r="H40" s="42">
        <v>3</v>
      </c>
      <c r="I40" s="65"/>
      <c r="J40" s="24"/>
      <c r="K40" s="24"/>
      <c r="L40" s="24"/>
      <c r="M40" s="24"/>
      <c r="N40" s="24">
        <v>3</v>
      </c>
      <c r="O40" s="24">
        <v>48</v>
      </c>
      <c r="P40" s="24">
        <v>48</v>
      </c>
      <c r="Q40" s="24"/>
      <c r="R40" s="79" t="s">
        <v>99</v>
      </c>
      <c r="S40" s="70" t="s">
        <v>23</v>
      </c>
      <c r="U40" s="78"/>
    </row>
    <row r="41" s="1" customFormat="1" ht="24" customHeight="1" spans="1:21">
      <c r="A41" s="39"/>
      <c r="B41" s="36"/>
      <c r="C41" s="18">
        <v>6</v>
      </c>
      <c r="D41" s="43" t="s">
        <v>100</v>
      </c>
      <c r="E41" s="41" t="s">
        <v>101</v>
      </c>
      <c r="F41" s="24"/>
      <c r="G41" s="18"/>
      <c r="H41" s="18">
        <v>2</v>
      </c>
      <c r="I41" s="54"/>
      <c r="J41" s="24"/>
      <c r="K41" s="24"/>
      <c r="L41" s="24"/>
      <c r="M41" s="24"/>
      <c r="N41" s="24">
        <v>2</v>
      </c>
      <c r="O41" s="24">
        <v>32</v>
      </c>
      <c r="P41" s="24">
        <v>32</v>
      </c>
      <c r="Q41" s="24"/>
      <c r="R41" s="20" t="s">
        <v>102</v>
      </c>
      <c r="S41" s="70" t="s">
        <v>23</v>
      </c>
      <c r="U41" s="78"/>
    </row>
    <row r="42" s="1" customFormat="1" ht="25" customHeight="1" spans="1:21">
      <c r="A42" s="39"/>
      <c r="B42" s="36"/>
      <c r="C42" s="18">
        <v>7</v>
      </c>
      <c r="D42" s="40" t="s">
        <v>103</v>
      </c>
      <c r="E42" s="41" t="s">
        <v>104</v>
      </c>
      <c r="F42" s="24"/>
      <c r="G42" s="24"/>
      <c r="H42" s="18"/>
      <c r="I42" s="65">
        <v>2</v>
      </c>
      <c r="J42" s="24"/>
      <c r="K42" s="24"/>
      <c r="L42" s="24"/>
      <c r="M42" s="24"/>
      <c r="N42" s="24">
        <v>2</v>
      </c>
      <c r="O42" s="24">
        <v>32</v>
      </c>
      <c r="P42" s="24">
        <v>32</v>
      </c>
      <c r="Q42" s="24"/>
      <c r="R42" s="20" t="s">
        <v>60</v>
      </c>
      <c r="S42" s="21" t="s">
        <v>23</v>
      </c>
      <c r="U42" s="78"/>
    </row>
    <row r="43" s="1" customFormat="1" ht="23" customHeight="1" spans="1:21">
      <c r="A43" s="39"/>
      <c r="B43" s="36"/>
      <c r="C43" s="18">
        <v>8</v>
      </c>
      <c r="D43" s="40" t="s">
        <v>105</v>
      </c>
      <c r="E43" s="41" t="s">
        <v>106</v>
      </c>
      <c r="F43" s="24"/>
      <c r="G43" s="24"/>
      <c r="H43" s="24"/>
      <c r="I43" s="54"/>
      <c r="J43" s="24">
        <v>3</v>
      </c>
      <c r="K43" s="24"/>
      <c r="L43" s="24"/>
      <c r="M43" s="24"/>
      <c r="N43" s="24">
        <v>3</v>
      </c>
      <c r="O43" s="24">
        <v>48</v>
      </c>
      <c r="P43" s="24">
        <v>48</v>
      </c>
      <c r="Q43" s="18"/>
      <c r="R43" s="20" t="s">
        <v>89</v>
      </c>
      <c r="S43" s="70" t="s">
        <v>23</v>
      </c>
      <c r="U43" s="78"/>
    </row>
    <row r="44" s="1" customFormat="1" ht="23" customHeight="1" spans="1:21">
      <c r="A44" s="39"/>
      <c r="B44" s="36"/>
      <c r="C44" s="18">
        <v>9</v>
      </c>
      <c r="D44" s="40" t="s">
        <v>107</v>
      </c>
      <c r="E44" s="41" t="s">
        <v>108</v>
      </c>
      <c r="F44" s="24"/>
      <c r="G44" s="24"/>
      <c r="H44" s="18"/>
      <c r="I44" s="43" t="s">
        <v>109</v>
      </c>
      <c r="J44" s="24"/>
      <c r="K44" s="24"/>
      <c r="L44" s="24"/>
      <c r="M44" s="24"/>
      <c r="N44" s="24">
        <v>4</v>
      </c>
      <c r="O44" s="24">
        <v>64</v>
      </c>
      <c r="P44" s="24">
        <v>48</v>
      </c>
      <c r="Q44" s="24">
        <v>16</v>
      </c>
      <c r="R44" s="20" t="s">
        <v>99</v>
      </c>
      <c r="S44" s="70" t="s">
        <v>23</v>
      </c>
      <c r="U44" s="78"/>
    </row>
    <row r="45" s="1" customFormat="1" ht="25" customHeight="1" spans="1:21">
      <c r="A45" s="39"/>
      <c r="B45" s="36"/>
      <c r="C45" s="18">
        <v>10</v>
      </c>
      <c r="D45" s="40" t="s">
        <v>110</v>
      </c>
      <c r="E45" s="41" t="s">
        <v>111</v>
      </c>
      <c r="F45" s="24"/>
      <c r="G45" s="24"/>
      <c r="H45" s="24"/>
      <c r="I45" s="54">
        <v>2</v>
      </c>
      <c r="J45" s="24"/>
      <c r="K45" s="24"/>
      <c r="L45" s="24"/>
      <c r="M45" s="24"/>
      <c r="N45" s="24">
        <v>2</v>
      </c>
      <c r="O45" s="24">
        <v>32</v>
      </c>
      <c r="P45" s="24">
        <v>32</v>
      </c>
      <c r="Q45" s="24"/>
      <c r="R45" s="20" t="s">
        <v>99</v>
      </c>
      <c r="S45" s="70" t="s">
        <v>23</v>
      </c>
      <c r="U45" s="78"/>
    </row>
    <row r="46" s="1" customFormat="1" ht="34" customHeight="1" spans="1:21">
      <c r="A46" s="39"/>
      <c r="B46" s="36"/>
      <c r="C46" s="18">
        <v>11</v>
      </c>
      <c r="D46" s="40" t="s">
        <v>112</v>
      </c>
      <c r="E46" s="44" t="s">
        <v>113</v>
      </c>
      <c r="F46" s="24"/>
      <c r="G46" s="24"/>
      <c r="H46" s="24"/>
      <c r="I46" s="54">
        <v>2</v>
      </c>
      <c r="J46" s="24"/>
      <c r="K46" s="24"/>
      <c r="L46" s="24"/>
      <c r="M46" s="24"/>
      <c r="N46" s="24">
        <v>2</v>
      </c>
      <c r="O46" s="24">
        <v>32</v>
      </c>
      <c r="P46" s="24">
        <v>32</v>
      </c>
      <c r="Q46" s="24"/>
      <c r="R46" s="20" t="s">
        <v>99</v>
      </c>
      <c r="S46" s="20" t="s">
        <v>18</v>
      </c>
      <c r="U46" s="78"/>
    </row>
    <row r="47" s="2" customFormat="1" ht="12" customHeight="1" spans="1:19">
      <c r="A47" s="39"/>
      <c r="B47" s="45"/>
      <c r="C47" s="46" t="s">
        <v>114</v>
      </c>
      <c r="D47" s="47"/>
      <c r="E47" s="47"/>
      <c r="F47" s="32">
        <v>5</v>
      </c>
      <c r="G47" s="32">
        <v>3</v>
      </c>
      <c r="H47" s="32">
        <v>7</v>
      </c>
      <c r="I47" s="59">
        <v>10</v>
      </c>
      <c r="J47" s="32">
        <v>3</v>
      </c>
      <c r="K47" s="32">
        <v>0</v>
      </c>
      <c r="L47" s="32">
        <v>0</v>
      </c>
      <c r="M47" s="32">
        <v>0</v>
      </c>
      <c r="N47" s="32">
        <f>SUM(N36:N46)</f>
        <v>28</v>
      </c>
      <c r="O47" s="32">
        <f>SUM(O36:O46)</f>
        <v>448</v>
      </c>
      <c r="P47" s="32">
        <f>SUM(P36:P46)</f>
        <v>432</v>
      </c>
      <c r="Q47" s="32">
        <f>SUM(Q36:Q46)</f>
        <v>16</v>
      </c>
      <c r="R47" s="31"/>
      <c r="S47" s="80"/>
    </row>
    <row r="48" s="1" customFormat="1" ht="35" customHeight="1" spans="1:19">
      <c r="A48" s="39"/>
      <c r="B48" s="48" t="s">
        <v>115</v>
      </c>
      <c r="C48" s="24">
        <v>1</v>
      </c>
      <c r="D48" s="40" t="s">
        <v>116</v>
      </c>
      <c r="E48" s="44" t="s">
        <v>117</v>
      </c>
      <c r="F48" s="49"/>
      <c r="G48" s="49"/>
      <c r="H48" s="49"/>
      <c r="I48" s="40"/>
      <c r="J48" s="66"/>
      <c r="K48" s="66">
        <v>2</v>
      </c>
      <c r="L48" s="40"/>
      <c r="M48" s="40"/>
      <c r="N48" s="49">
        <v>2</v>
      </c>
      <c r="O48" s="49">
        <v>32</v>
      </c>
      <c r="P48" s="49">
        <v>32</v>
      </c>
      <c r="Q48" s="49"/>
      <c r="R48" s="72" t="s">
        <v>99</v>
      </c>
      <c r="S48" s="81" t="s">
        <v>18</v>
      </c>
    </row>
    <row r="49" s="1" customFormat="1" ht="24" customHeight="1" spans="1:19">
      <c r="A49" s="39"/>
      <c r="B49" s="50"/>
      <c r="C49" s="24">
        <v>2</v>
      </c>
      <c r="D49" s="40" t="s">
        <v>118</v>
      </c>
      <c r="E49" s="41" t="s">
        <v>119</v>
      </c>
      <c r="F49" s="49"/>
      <c r="G49" s="49"/>
      <c r="H49" s="49"/>
      <c r="I49" s="40"/>
      <c r="J49" s="49">
        <v>2</v>
      </c>
      <c r="K49" s="49"/>
      <c r="L49" s="40"/>
      <c r="M49" s="40"/>
      <c r="N49" s="49">
        <v>2</v>
      </c>
      <c r="O49" s="49">
        <v>32</v>
      </c>
      <c r="P49" s="49">
        <v>32</v>
      </c>
      <c r="Q49" s="49"/>
      <c r="R49" s="81" t="s">
        <v>99</v>
      </c>
      <c r="S49" s="81" t="s">
        <v>18</v>
      </c>
    </row>
    <row r="50" s="3" customFormat="1" ht="24" customHeight="1" spans="1:19">
      <c r="A50" s="51"/>
      <c r="B50" s="52"/>
      <c r="C50" s="24">
        <v>3</v>
      </c>
      <c r="D50" s="40" t="s">
        <v>120</v>
      </c>
      <c r="E50" s="53" t="s">
        <v>121</v>
      </c>
      <c r="F50" s="49"/>
      <c r="G50" s="49"/>
      <c r="H50" s="49"/>
      <c r="I50" s="54">
        <v>3</v>
      </c>
      <c r="J50" s="67"/>
      <c r="K50" s="67"/>
      <c r="L50" s="68"/>
      <c r="M50" s="40"/>
      <c r="N50" s="49">
        <v>3</v>
      </c>
      <c r="O50" s="49">
        <v>48</v>
      </c>
      <c r="P50" s="49">
        <v>48</v>
      </c>
      <c r="Q50" s="49"/>
      <c r="R50" s="72" t="s">
        <v>96</v>
      </c>
      <c r="S50" s="81" t="s">
        <v>23</v>
      </c>
    </row>
    <row r="51" s="1" customFormat="1" ht="35" customHeight="1" spans="1:19">
      <c r="A51" s="39"/>
      <c r="B51" s="50"/>
      <c r="C51" s="24">
        <v>4</v>
      </c>
      <c r="D51" s="40" t="s">
        <v>122</v>
      </c>
      <c r="E51" s="41" t="s">
        <v>123</v>
      </c>
      <c r="F51" s="42"/>
      <c r="G51" s="42"/>
      <c r="H51" s="49"/>
      <c r="I51" s="40"/>
      <c r="J51" s="49">
        <v>2</v>
      </c>
      <c r="K51" s="49"/>
      <c r="L51" s="40"/>
      <c r="M51" s="40"/>
      <c r="N51" s="49">
        <v>2</v>
      </c>
      <c r="O51" s="49">
        <v>32</v>
      </c>
      <c r="P51" s="49">
        <v>32</v>
      </c>
      <c r="Q51" s="49"/>
      <c r="R51" s="72" t="s">
        <v>99</v>
      </c>
      <c r="S51" s="81" t="s">
        <v>23</v>
      </c>
    </row>
    <row r="52" s="1" customFormat="1" ht="61" customHeight="1" spans="1:19">
      <c r="A52" s="39"/>
      <c r="B52" s="50"/>
      <c r="C52" s="24">
        <v>5</v>
      </c>
      <c r="D52" s="40" t="s">
        <v>124</v>
      </c>
      <c r="E52" s="41" t="s">
        <v>125</v>
      </c>
      <c r="F52" s="49"/>
      <c r="G52" s="49"/>
      <c r="H52" s="49"/>
      <c r="I52" s="68"/>
      <c r="J52" s="18">
        <v>2</v>
      </c>
      <c r="K52" s="66"/>
      <c r="L52" s="68"/>
      <c r="M52" s="40"/>
      <c r="N52" s="49">
        <v>2</v>
      </c>
      <c r="O52" s="49">
        <v>32</v>
      </c>
      <c r="P52" s="49">
        <v>32</v>
      </c>
      <c r="Q52" s="49"/>
      <c r="R52" s="72" t="s">
        <v>99</v>
      </c>
      <c r="S52" s="81" t="s">
        <v>18</v>
      </c>
    </row>
    <row r="53" s="1" customFormat="1" ht="34" customHeight="1" spans="1:19">
      <c r="A53" s="39"/>
      <c r="B53" s="50"/>
      <c r="C53" s="24">
        <v>6</v>
      </c>
      <c r="D53" s="40" t="s">
        <v>126</v>
      </c>
      <c r="E53" s="41" t="s">
        <v>127</v>
      </c>
      <c r="F53" s="49"/>
      <c r="G53" s="49"/>
      <c r="H53" s="49"/>
      <c r="I53" s="69"/>
      <c r="J53" s="66"/>
      <c r="K53" s="66">
        <v>2</v>
      </c>
      <c r="L53" s="69"/>
      <c r="M53" s="40"/>
      <c r="N53" s="49">
        <v>2</v>
      </c>
      <c r="O53" s="49">
        <v>32</v>
      </c>
      <c r="P53" s="49">
        <v>32</v>
      </c>
      <c r="Q53" s="49"/>
      <c r="R53" s="72" t="s">
        <v>99</v>
      </c>
      <c r="S53" s="81" t="s">
        <v>23</v>
      </c>
    </row>
    <row r="54" s="1" customFormat="1" ht="34" customHeight="1" spans="1:19">
      <c r="A54" s="39"/>
      <c r="B54" s="50"/>
      <c r="C54" s="24">
        <v>7</v>
      </c>
      <c r="D54" s="40" t="s">
        <v>128</v>
      </c>
      <c r="E54" s="41" t="s">
        <v>129</v>
      </c>
      <c r="F54" s="49"/>
      <c r="G54" s="49"/>
      <c r="H54" s="49"/>
      <c r="I54" s="54"/>
      <c r="J54" s="67">
        <v>2</v>
      </c>
      <c r="K54" s="66"/>
      <c r="L54" s="69"/>
      <c r="M54" s="40"/>
      <c r="N54" s="49">
        <v>2</v>
      </c>
      <c r="O54" s="49">
        <v>32</v>
      </c>
      <c r="P54" s="49">
        <v>32</v>
      </c>
      <c r="Q54" s="49"/>
      <c r="R54" s="72" t="s">
        <v>99</v>
      </c>
      <c r="S54" s="81" t="s">
        <v>18</v>
      </c>
    </row>
    <row r="55" s="1" customFormat="1" ht="33" customHeight="1" spans="1:19">
      <c r="A55" s="39"/>
      <c r="B55" s="50"/>
      <c r="C55" s="24">
        <v>8</v>
      </c>
      <c r="D55" s="40" t="s">
        <v>130</v>
      </c>
      <c r="E55" s="41" t="s">
        <v>131</v>
      </c>
      <c r="F55" s="49"/>
      <c r="G55" s="49"/>
      <c r="H55" s="49"/>
      <c r="I55" s="54"/>
      <c r="J55" s="67"/>
      <c r="K55" s="66">
        <v>2</v>
      </c>
      <c r="L55" s="69"/>
      <c r="M55" s="40"/>
      <c r="N55" s="49">
        <v>2</v>
      </c>
      <c r="O55" s="49">
        <v>32</v>
      </c>
      <c r="P55" s="49">
        <v>32</v>
      </c>
      <c r="Q55" s="49"/>
      <c r="R55" s="72" t="s">
        <v>99</v>
      </c>
      <c r="S55" s="81" t="s">
        <v>18</v>
      </c>
    </row>
    <row r="56" s="1" customFormat="1" ht="27" customHeight="1" spans="1:19">
      <c r="A56" s="39"/>
      <c r="B56" s="50"/>
      <c r="C56" s="24">
        <v>9</v>
      </c>
      <c r="D56" s="40" t="s">
        <v>132</v>
      </c>
      <c r="E56" s="41" t="s">
        <v>133</v>
      </c>
      <c r="F56" s="49"/>
      <c r="G56" s="49"/>
      <c r="H56" s="49"/>
      <c r="I56" s="68"/>
      <c r="J56" s="67"/>
      <c r="K56" s="18" t="s">
        <v>134</v>
      </c>
      <c r="L56" s="54"/>
      <c r="M56" s="40"/>
      <c r="N56" s="49">
        <v>2</v>
      </c>
      <c r="O56" s="49">
        <v>32</v>
      </c>
      <c r="P56" s="49">
        <v>24</v>
      </c>
      <c r="Q56" s="49">
        <v>8</v>
      </c>
      <c r="R56" s="72" t="s">
        <v>99</v>
      </c>
      <c r="S56" s="81" t="s">
        <v>18</v>
      </c>
    </row>
    <row r="57" s="1" customFormat="1" ht="27" customHeight="1" spans="1:19">
      <c r="A57" s="39"/>
      <c r="B57" s="50"/>
      <c r="C57" s="24">
        <v>10</v>
      </c>
      <c r="D57" s="40" t="s">
        <v>135</v>
      </c>
      <c r="E57" s="41" t="s">
        <v>136</v>
      </c>
      <c r="F57" s="42"/>
      <c r="G57" s="42"/>
      <c r="H57" s="42"/>
      <c r="I57" s="43"/>
      <c r="J57" s="67" t="s">
        <v>134</v>
      </c>
      <c r="K57" s="42"/>
      <c r="L57" s="54"/>
      <c r="M57" s="43"/>
      <c r="N57" s="42">
        <v>2</v>
      </c>
      <c r="O57" s="42">
        <v>32</v>
      </c>
      <c r="P57" s="49">
        <v>24</v>
      </c>
      <c r="Q57" s="49">
        <v>8</v>
      </c>
      <c r="R57" s="72" t="s">
        <v>99</v>
      </c>
      <c r="S57" s="72" t="s">
        <v>18</v>
      </c>
    </row>
    <row r="58" s="1" customFormat="1" ht="33" customHeight="1" spans="1:19">
      <c r="A58" s="39"/>
      <c r="B58" s="50"/>
      <c r="C58" s="24">
        <v>11</v>
      </c>
      <c r="D58" s="40" t="s">
        <v>137</v>
      </c>
      <c r="E58" s="41" t="s">
        <v>138</v>
      </c>
      <c r="F58" s="49"/>
      <c r="G58" s="49"/>
      <c r="H58" s="49"/>
      <c r="I58" s="68"/>
      <c r="J58" s="67">
        <v>2</v>
      </c>
      <c r="K58" s="67"/>
      <c r="L58" s="68"/>
      <c r="M58" s="40"/>
      <c r="N58" s="49">
        <v>2</v>
      </c>
      <c r="O58" s="42">
        <v>32</v>
      </c>
      <c r="P58" s="42">
        <v>32</v>
      </c>
      <c r="Q58" s="42"/>
      <c r="R58" s="72" t="s">
        <v>99</v>
      </c>
      <c r="S58" s="72" t="s">
        <v>18</v>
      </c>
    </row>
    <row r="59" s="1" customFormat="1" ht="28" customHeight="1" spans="1:19">
      <c r="A59" s="39"/>
      <c r="B59" s="50"/>
      <c r="C59" s="24">
        <v>12</v>
      </c>
      <c r="D59" s="40" t="s">
        <v>139</v>
      </c>
      <c r="E59" s="41" t="s">
        <v>140</v>
      </c>
      <c r="F59" s="42"/>
      <c r="G59" s="42"/>
      <c r="H59" s="42"/>
      <c r="I59" s="43"/>
      <c r="J59" s="42"/>
      <c r="K59" s="42">
        <v>2</v>
      </c>
      <c r="L59" s="54"/>
      <c r="M59" s="43"/>
      <c r="N59" s="42">
        <v>2</v>
      </c>
      <c r="O59" s="42">
        <v>32</v>
      </c>
      <c r="P59" s="42">
        <v>32</v>
      </c>
      <c r="Q59" s="42"/>
      <c r="R59" s="72" t="s">
        <v>96</v>
      </c>
      <c r="S59" s="72" t="s">
        <v>23</v>
      </c>
    </row>
    <row r="60" s="1" customFormat="1" ht="36" customHeight="1" spans="1:19">
      <c r="A60" s="39"/>
      <c r="B60" s="50"/>
      <c r="C60" s="24">
        <v>13</v>
      </c>
      <c r="D60" s="40" t="s">
        <v>141</v>
      </c>
      <c r="E60" s="41" t="s">
        <v>142</v>
      </c>
      <c r="F60" s="49"/>
      <c r="G60" s="49"/>
      <c r="H60" s="49"/>
      <c r="I60" s="68"/>
      <c r="J60" s="18">
        <v>1</v>
      </c>
      <c r="K60" s="67"/>
      <c r="L60" s="68"/>
      <c r="M60" s="40"/>
      <c r="N60" s="49">
        <v>1</v>
      </c>
      <c r="O60" s="42">
        <v>16</v>
      </c>
      <c r="P60" s="42">
        <v>16</v>
      </c>
      <c r="Q60" s="42"/>
      <c r="R60" s="72" t="s">
        <v>99</v>
      </c>
      <c r="S60" s="72" t="s">
        <v>18</v>
      </c>
    </row>
    <row r="61" s="1" customFormat="1" ht="48" customHeight="1" spans="1:19">
      <c r="A61" s="39"/>
      <c r="B61" s="50"/>
      <c r="C61" s="24">
        <v>14</v>
      </c>
      <c r="D61" s="40" t="s">
        <v>143</v>
      </c>
      <c r="E61" s="41" t="s">
        <v>144</v>
      </c>
      <c r="F61" s="49"/>
      <c r="G61" s="49"/>
      <c r="H61" s="49"/>
      <c r="I61" s="68"/>
      <c r="J61" s="66"/>
      <c r="K61" s="67">
        <v>1</v>
      </c>
      <c r="L61" s="68"/>
      <c r="M61" s="40"/>
      <c r="N61" s="49">
        <v>1</v>
      </c>
      <c r="O61" s="49">
        <v>16</v>
      </c>
      <c r="P61" s="49">
        <v>16</v>
      </c>
      <c r="Q61" s="49"/>
      <c r="R61" s="72" t="s">
        <v>99</v>
      </c>
      <c r="S61" s="81" t="s">
        <v>18</v>
      </c>
    </row>
    <row r="62" s="1" customFormat="1" ht="24" customHeight="1" spans="1:19">
      <c r="A62" s="39"/>
      <c r="B62" s="50"/>
      <c r="C62" s="24">
        <v>15</v>
      </c>
      <c r="D62" s="40" t="s">
        <v>145</v>
      </c>
      <c r="E62" s="41" t="s">
        <v>146</v>
      </c>
      <c r="F62" s="49"/>
      <c r="G62" s="49"/>
      <c r="H62" s="49"/>
      <c r="I62" s="69"/>
      <c r="J62" s="49"/>
      <c r="K62" s="67"/>
      <c r="L62" s="40" t="s">
        <v>147</v>
      </c>
      <c r="M62" s="40"/>
      <c r="N62" s="49">
        <v>2</v>
      </c>
      <c r="O62" s="49">
        <v>32</v>
      </c>
      <c r="P62" s="49">
        <v>16</v>
      </c>
      <c r="Q62" s="49">
        <v>16</v>
      </c>
      <c r="R62" s="72" t="s">
        <v>99</v>
      </c>
      <c r="S62" s="81" t="s">
        <v>18</v>
      </c>
    </row>
    <row r="63" s="2" customFormat="1" ht="35" customHeight="1" spans="1:19">
      <c r="A63" s="39"/>
      <c r="B63" s="50"/>
      <c r="C63" s="24">
        <v>16</v>
      </c>
      <c r="D63" s="54" t="s">
        <v>148</v>
      </c>
      <c r="E63" s="55" t="s">
        <v>149</v>
      </c>
      <c r="F63" s="32"/>
      <c r="G63" s="32"/>
      <c r="H63" s="32"/>
      <c r="I63" s="59"/>
      <c r="J63" s="32"/>
      <c r="K63" s="32"/>
      <c r="L63" s="54">
        <v>2</v>
      </c>
      <c r="M63" s="59"/>
      <c r="N63" s="18">
        <v>2</v>
      </c>
      <c r="O63" s="18">
        <v>32</v>
      </c>
      <c r="P63" s="18">
        <v>32</v>
      </c>
      <c r="Q63" s="32"/>
      <c r="R63" s="79" t="s">
        <v>99</v>
      </c>
      <c r="S63" s="79" t="s">
        <v>18</v>
      </c>
    </row>
    <row r="64" s="2" customFormat="1" ht="24" customHeight="1" spans="1:19">
      <c r="A64" s="39"/>
      <c r="B64" s="50"/>
      <c r="C64" s="24">
        <v>17</v>
      </c>
      <c r="D64" s="54" t="s">
        <v>150</v>
      </c>
      <c r="E64" s="55" t="s">
        <v>151</v>
      </c>
      <c r="F64" s="32"/>
      <c r="G64" s="32"/>
      <c r="H64" s="32"/>
      <c r="I64" s="59"/>
      <c r="J64" s="32"/>
      <c r="K64" s="32"/>
      <c r="L64" s="54">
        <v>2</v>
      </c>
      <c r="M64" s="59"/>
      <c r="N64" s="18">
        <v>2</v>
      </c>
      <c r="O64" s="18">
        <v>32</v>
      </c>
      <c r="P64" s="18">
        <v>32</v>
      </c>
      <c r="Q64" s="32"/>
      <c r="R64" s="79" t="s">
        <v>99</v>
      </c>
      <c r="S64" s="79" t="s">
        <v>18</v>
      </c>
    </row>
    <row r="65" s="2" customFormat="1" ht="24" customHeight="1" spans="1:19">
      <c r="A65" s="39"/>
      <c r="B65" s="50"/>
      <c r="C65" s="24">
        <v>18</v>
      </c>
      <c r="D65" s="54" t="s">
        <v>152</v>
      </c>
      <c r="E65" s="55" t="s">
        <v>153</v>
      </c>
      <c r="F65" s="32"/>
      <c r="G65" s="32"/>
      <c r="H65" s="32"/>
      <c r="I65" s="59"/>
      <c r="J65" s="32"/>
      <c r="K65" s="32"/>
      <c r="L65" s="54">
        <v>3</v>
      </c>
      <c r="M65" s="54"/>
      <c r="N65" s="18">
        <v>3</v>
      </c>
      <c r="O65" s="18">
        <v>48</v>
      </c>
      <c r="P65" s="18">
        <v>48</v>
      </c>
      <c r="Q65" s="32"/>
      <c r="R65" s="79" t="s">
        <v>96</v>
      </c>
      <c r="S65" s="79" t="s">
        <v>18</v>
      </c>
    </row>
    <row r="66" s="2" customFormat="1" ht="36" customHeight="1" spans="1:19">
      <c r="A66" s="39"/>
      <c r="B66" s="50"/>
      <c r="C66" s="24">
        <v>19</v>
      </c>
      <c r="D66" s="54" t="s">
        <v>154</v>
      </c>
      <c r="E66" s="41" t="s">
        <v>155</v>
      </c>
      <c r="F66" s="40"/>
      <c r="G66" s="40"/>
      <c r="H66" s="40"/>
      <c r="I66" s="40"/>
      <c r="J66" s="40"/>
      <c r="K66" s="40"/>
      <c r="L66" s="40">
        <v>3</v>
      </c>
      <c r="M66" s="40"/>
      <c r="N66" s="40">
        <v>3</v>
      </c>
      <c r="O66" s="40">
        <v>48</v>
      </c>
      <c r="P66" s="40">
        <v>48</v>
      </c>
      <c r="Q66" s="43"/>
      <c r="R66" s="92" t="s">
        <v>102</v>
      </c>
      <c r="S66" s="92" t="s">
        <v>23</v>
      </c>
    </row>
    <row r="67" s="2" customFormat="1" ht="38" customHeight="1" spans="1:19">
      <c r="A67" s="39"/>
      <c r="B67" s="50"/>
      <c r="C67" s="24">
        <v>20</v>
      </c>
      <c r="D67" s="54" t="s">
        <v>156</v>
      </c>
      <c r="E67" s="41" t="s">
        <v>157</v>
      </c>
      <c r="F67" s="40"/>
      <c r="G67" s="40"/>
      <c r="H67" s="40"/>
      <c r="I67" s="40"/>
      <c r="J67" s="40"/>
      <c r="K67" s="49"/>
      <c r="L67" s="40">
        <v>3</v>
      </c>
      <c r="M67" s="40"/>
      <c r="N67" s="40">
        <v>3</v>
      </c>
      <c r="O67" s="40">
        <v>48</v>
      </c>
      <c r="P67" s="40">
        <v>48</v>
      </c>
      <c r="Q67" s="43"/>
      <c r="R67" s="92" t="s">
        <v>102</v>
      </c>
      <c r="S67" s="93" t="s">
        <v>23</v>
      </c>
    </row>
    <row r="68" s="2" customFormat="1" ht="36" customHeight="1" spans="1:19">
      <c r="A68" s="39"/>
      <c r="B68" s="50"/>
      <c r="C68" s="24">
        <v>22</v>
      </c>
      <c r="D68" s="54" t="s">
        <v>158</v>
      </c>
      <c r="E68" s="82" t="s">
        <v>159</v>
      </c>
      <c r="F68" s="83" t="s">
        <v>160</v>
      </c>
      <c r="G68" s="83" t="s">
        <v>160</v>
      </c>
      <c r="H68" s="83" t="s">
        <v>160</v>
      </c>
      <c r="I68" s="88"/>
      <c r="J68" s="83" t="s">
        <v>160</v>
      </c>
      <c r="K68" s="83" t="s">
        <v>160</v>
      </c>
      <c r="L68" s="88" t="s">
        <v>161</v>
      </c>
      <c r="M68" s="83" t="s">
        <v>160</v>
      </c>
      <c r="N68" s="88">
        <v>3</v>
      </c>
      <c r="O68" s="88">
        <v>48</v>
      </c>
      <c r="P68" s="88">
        <v>32</v>
      </c>
      <c r="Q68" s="88">
        <v>16</v>
      </c>
      <c r="R68" s="83" t="s">
        <v>162</v>
      </c>
      <c r="S68" s="83" t="s">
        <v>23</v>
      </c>
    </row>
    <row r="69" s="2" customFormat="1" ht="13" customHeight="1" spans="1:19">
      <c r="A69" s="39"/>
      <c r="B69" s="50"/>
      <c r="C69" s="84" t="s">
        <v>163</v>
      </c>
      <c r="D69" s="32"/>
      <c r="E69" s="32"/>
      <c r="F69" s="32">
        <v>0</v>
      </c>
      <c r="G69" s="32">
        <v>0</v>
      </c>
      <c r="H69" s="32">
        <v>0</v>
      </c>
      <c r="I69" s="59">
        <v>3</v>
      </c>
      <c r="J69" s="32">
        <v>13</v>
      </c>
      <c r="K69" s="32">
        <v>11</v>
      </c>
      <c r="L69" s="32">
        <v>18</v>
      </c>
      <c r="M69" s="32">
        <v>0</v>
      </c>
      <c r="N69" s="32">
        <f>SUM(N48:N68)</f>
        <v>45</v>
      </c>
      <c r="O69" s="32">
        <f>SUM(O48:O68)</f>
        <v>720</v>
      </c>
      <c r="P69" s="32">
        <f>SUM(P48:P68)</f>
        <v>672</v>
      </c>
      <c r="Q69" s="32">
        <f>SUM(Q48:Q68)</f>
        <v>48</v>
      </c>
      <c r="R69" s="32"/>
      <c r="S69" s="32"/>
    </row>
    <row r="70" s="2" customFormat="1" ht="12" customHeight="1" spans="1:19">
      <c r="A70" s="39"/>
      <c r="B70" s="85"/>
      <c r="C70" s="86" t="s">
        <v>164</v>
      </c>
      <c r="D70" s="87"/>
      <c r="E70" s="87"/>
      <c r="F70" s="87"/>
      <c r="G70" s="87"/>
      <c r="H70" s="87"/>
      <c r="I70" s="89"/>
      <c r="J70" s="87"/>
      <c r="K70" s="87"/>
      <c r="L70" s="87"/>
      <c r="M70" s="87"/>
      <c r="N70" s="87"/>
      <c r="O70" s="87"/>
      <c r="P70" s="87"/>
      <c r="Q70" s="87"/>
      <c r="R70" s="87"/>
      <c r="S70" s="94"/>
    </row>
    <row r="71" s="4" customFormat="1" ht="12" customHeight="1" spans="1:19">
      <c r="A71" s="30" t="s">
        <v>165</v>
      </c>
      <c r="B71" s="31"/>
      <c r="C71" s="31"/>
      <c r="D71" s="31"/>
      <c r="E71" s="31"/>
      <c r="F71" s="31">
        <v>22</v>
      </c>
      <c r="G71" s="31">
        <v>23</v>
      </c>
      <c r="H71" s="31">
        <v>14.5</v>
      </c>
      <c r="I71" s="90">
        <v>16.5</v>
      </c>
      <c r="J71" s="31">
        <v>16</v>
      </c>
      <c r="K71" s="31">
        <v>11</v>
      </c>
      <c r="L71" s="31">
        <v>18</v>
      </c>
      <c r="M71" s="31">
        <v>0</v>
      </c>
      <c r="N71" s="31">
        <f>SUM(N27+N35+N47+N69)</f>
        <v>131</v>
      </c>
      <c r="O71" s="31">
        <f>SUM(O27+O35+O47+O69)</f>
        <v>2180</v>
      </c>
      <c r="P71" s="31">
        <f>SUM(P27+P35+P47+P69)</f>
        <v>2108</v>
      </c>
      <c r="Q71" s="31">
        <f>SUM(Q27+Q47+Q69)</f>
        <v>72</v>
      </c>
      <c r="R71" s="31"/>
      <c r="S71" s="24"/>
    </row>
    <row r="73" ht="39.75" customHeight="1" spans="5:18">
      <c r="E73" s="8"/>
      <c r="F73" s="8"/>
      <c r="G73" s="8"/>
      <c r="H73" s="8"/>
      <c r="I73" s="91"/>
      <c r="J73" s="8"/>
      <c r="K73" s="8"/>
      <c r="L73" s="8"/>
      <c r="M73" s="8"/>
      <c r="N73" s="8"/>
      <c r="O73" s="8"/>
      <c r="P73" s="8"/>
      <c r="Q73" s="8"/>
      <c r="R73" s="8"/>
    </row>
    <row r="74" ht="13.5" customHeight="1" spans="5:5">
      <c r="E74" s="8"/>
    </row>
    <row r="75" spans="4:19">
      <c r="D75" s="8"/>
      <c r="E75" s="8"/>
      <c r="F75" s="8"/>
      <c r="G75" s="8"/>
      <c r="H75" s="8"/>
      <c r="I75" s="91"/>
      <c r="J75" s="8"/>
      <c r="K75" s="8"/>
      <c r="L75" s="8"/>
      <c r="M75" s="8"/>
      <c r="N75" s="8"/>
      <c r="O75" s="8"/>
      <c r="P75" s="8"/>
      <c r="Q75" s="8"/>
      <c r="R75" s="8"/>
      <c r="S75" s="8"/>
    </row>
  </sheetData>
  <autoFilter xmlns:etc="http://www.wps.cn/officeDocument/2017/etCustomData" ref="F3:M71" etc:filterBottomFollowUsedRange="0">
    <extLst/>
  </autoFilter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69:E69"/>
    <mergeCell ref="C70:S70"/>
    <mergeCell ref="A71:E71"/>
    <mergeCell ref="A4:A35"/>
    <mergeCell ref="A36:A69"/>
    <mergeCell ref="B4:B27"/>
    <mergeCell ref="B28:B35"/>
    <mergeCell ref="B36:B46"/>
    <mergeCell ref="B48:B70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75" right="0.75" top="1" bottom="1" header="0.5" footer="0.5"/>
  <pageSetup paperSize="9" orientation="portrait"/>
  <headerFooter/>
  <ignoredErrors>
    <ignoredError sqref="N47:P4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