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55"/>
  </bookViews>
  <sheets>
    <sheet name="sheet1" sheetId="8" r:id="rId1"/>
  </sheets>
  <definedNames>
    <definedName name="_xlnm._FilterDatabase" localSheetId="0" hidden="1">sheet1!$A$2:$S$77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"03/31/2020 03:41:43"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<sst xmlns="http://schemas.openxmlformats.org/spreadsheetml/2006/main" count="294" uniqueCount="177">
  <si>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保险学（保险精算）专业本科学分制指导性教学计划表</t>
    </r>
  </si>
  <si>
    <r>
      <rPr>
        <sz val="9"/>
        <rFont val="宋体"/>
        <charset val="134"/>
      </rPr>
      <t>课程类型</t>
    </r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</si>
  <si>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</si>
  <si>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</si>
  <si>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</si>
  <si>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</si>
  <si>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</si>
  <si>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</si>
  <si>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</si>
  <si>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</si>
  <si>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</si>
  <si>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</si>
  <si>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</si>
  <si>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r>
      <rPr>
        <sz val="9"/>
        <rFont val="宋体"/>
        <charset val="134"/>
      </rPr>
      <t>通识教育</t>
    </r>
  </si>
  <si>
    <r>
      <rPr>
        <sz val="9"/>
        <rFont val="宋体"/>
        <charset val="134"/>
      </rPr>
      <t>通识教育必修课</t>
    </r>
  </si>
  <si>
    <t>1921032B</t>
  </si>
  <si>
    <r>
      <rPr>
        <sz val="9"/>
        <rFont val="微软雅黑"/>
        <charset val="134"/>
      </rPr>
      <t>思想道德与法治</t>
    </r>
    <r>
      <rPr>
        <sz val="9"/>
        <rFont val="宋体"/>
        <charset val="134"/>
      </rPr>
      <t xml:space="preserve">
</t>
    </r>
    <r>
      <rPr>
        <sz val="9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</si>
  <si>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</si>
  <si>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</si>
  <si>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</si>
  <si>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</si>
  <si>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学生处</t>
  </si>
  <si>
    <t>1922012A</t>
  </si>
  <si>
    <r>
      <rPr>
        <sz val="9"/>
        <rFont val="宋体"/>
        <charset val="134"/>
      </rPr>
      <t xml:space="preserve">毛泽东思想和中国特色社会主义理论体系概论
</t>
    </r>
    <r>
      <rPr>
        <sz val="9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</si>
  <si>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</si>
  <si>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060102B</t>
  </si>
  <si>
    <r>
      <rPr>
        <sz val="9"/>
        <rFont val="宋体"/>
        <charset val="134"/>
      </rPr>
      <t xml:space="preserve">习近平新时代中国特色社会主义思想概论
</t>
    </r>
    <r>
      <rPr>
        <sz val="9"/>
        <rFont val="Times New Roman"/>
        <charset val="134"/>
      </rPr>
      <t xml:space="preserve">Xi Jinping Thought on Socialism with Chinese Characteristics for a New Era
</t>
    </r>
  </si>
  <si>
    <t>1921012A</t>
  </si>
  <si>
    <r>
      <rPr>
        <sz val="9"/>
        <rFont val="宋体"/>
        <charset val="134"/>
      </rPr>
      <t xml:space="preserve">马克思主义基本原理
</t>
    </r>
    <r>
      <rPr>
        <sz val="9"/>
        <rFont val="Times New Roman"/>
        <charset val="134"/>
      </rPr>
      <t>The basic principles of Marxism</t>
    </r>
  </si>
  <si>
    <t>1922030B</t>
  </si>
  <si>
    <r>
      <rPr>
        <sz val="9"/>
        <rFont val="微软雅黑"/>
        <charset val="134"/>
      </rPr>
      <t>形势与政策（三）</t>
    </r>
    <r>
      <rPr>
        <sz val="9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</si>
  <si>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</si>
  <si>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</si>
  <si>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</si>
  <si>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rFont val="微软雅黑"/>
        <charset val="134"/>
      </rPr>
      <t>形势与政策（四）</t>
    </r>
    <r>
      <rPr>
        <sz val="9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</si>
  <si>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</si>
  <si>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 Chinese Modern and Contemporary History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</si>
  <si>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</si>
  <si>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</si>
  <si>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外国语
学院</t>
    </r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</si>
  <si>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</si>
  <si>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</si>
  <si>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122206A</t>
  </si>
  <si>
    <r>
      <rPr>
        <sz val="9"/>
        <rFont val="宋体"/>
        <charset val="134"/>
      </rPr>
      <t xml:space="preserve">数学分析Ⅰ
</t>
    </r>
    <r>
      <rPr>
        <sz val="9"/>
        <rFont val="Times New Roman"/>
        <charset val="134"/>
      </rPr>
      <t>Mathematical Analysis I</t>
    </r>
  </si>
  <si>
    <r>
      <rPr>
        <sz val="9"/>
        <rFont val="宋体"/>
        <charset val="134"/>
      </rPr>
      <t>统计学院</t>
    </r>
  </si>
  <si>
    <t>123306A</t>
  </si>
  <si>
    <r>
      <rPr>
        <sz val="9"/>
        <rFont val="宋体"/>
        <charset val="134"/>
      </rPr>
      <t>数学分析</t>
    </r>
    <r>
      <rPr>
        <sz val="9"/>
        <rFont val="Times New Roman"/>
        <charset val="134"/>
      </rPr>
      <t xml:space="preserve"> II
Mathematical Analysis II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</si>
  <si>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</si>
  <si>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 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</si>
  <si>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</si>
  <si>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 xml:space="preserve"> Probability theory and Mathematics Statistics</t>
    </r>
  </si>
  <si>
    <t>150011B</t>
  </si>
  <si>
    <r>
      <rPr>
        <sz val="9"/>
        <rFont val="宋体"/>
        <charset val="134"/>
      </rPr>
      <t>体育Ⅰ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</si>
  <si>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</si>
  <si>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</si>
  <si>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体育Ⅱ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</si>
  <si>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</si>
  <si>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体育Ⅲ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</si>
  <si>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</si>
  <si>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体育Ⅳ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Ⅳ</t>
    </r>
  </si>
  <si>
    <t>2423012B</t>
  </si>
  <si>
    <t>人工智能导论
Introduction to Artificial Intelligence</t>
  </si>
  <si>
    <t>管工学院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</si>
  <si>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</si>
  <si>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</si>
  <si>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</si>
  <si>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</si>
  <si>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</si>
  <si>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考试</t>
  </si>
  <si>
    <t>10525101A</t>
  </si>
  <si>
    <r>
      <rPr>
        <sz val="9"/>
        <color theme="1"/>
        <rFont val="宋体"/>
        <charset val="134"/>
      </rPr>
      <t>国家安全教育</t>
    </r>
    <r>
      <rPr>
        <sz val="9"/>
        <color theme="1"/>
        <rFont val="Times New Roman"/>
        <charset val="134"/>
      </rPr>
      <t xml:space="preserve">
National Security Education</t>
    </r>
  </si>
  <si>
    <t>2125002A</t>
  </si>
  <si>
    <t>人工智能素养
Artificial Intelligence Literacy</t>
  </si>
  <si>
    <r>
      <rPr>
        <b/>
        <sz val="9"/>
        <rFont val="宋体"/>
        <charset val="134"/>
      </rPr>
      <t>小计</t>
    </r>
  </si>
  <si>
    <r>
      <rPr>
        <sz val="9"/>
        <rFont val="宋体"/>
        <charset val="134"/>
      </rPr>
      <t>通识教育选修课</t>
    </r>
  </si>
  <si>
    <r>
      <rPr>
        <sz val="9"/>
        <rFont val="Times New Roman"/>
        <charset val="134"/>
      </rPr>
      <t>“</t>
    </r>
    <r>
      <rPr>
        <sz val="9"/>
        <rFont val="微软雅黑"/>
        <charset val="134"/>
      </rPr>
      <t>四史”类</t>
    </r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</si>
  <si>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</si>
  <si>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r>
      <rPr>
        <sz val="9"/>
        <rFont val="Cambria Math"/>
        <charset val="134"/>
      </rPr>
      <t>≥</t>
    </r>
    <r>
      <rPr>
        <sz val="9"/>
        <rFont val="Times New Roman"/>
        <charset val="134"/>
      </rPr>
      <t>1</t>
    </r>
  </si>
  <si>
    <r>
      <rPr>
        <sz val="9"/>
        <rFont val="微软雅黑"/>
        <charset val="134"/>
      </rPr>
      <t>本部分课程包含线下课程与网络课程，其中线下课程至少修读</t>
    </r>
    <r>
      <rPr>
        <sz val="9"/>
        <rFont val="Times New Roman"/>
        <charset val="134"/>
      </rPr>
      <t>5</t>
    </r>
    <r>
      <rPr>
        <sz val="9"/>
        <rFont val="微软雅黑"/>
        <charset val="134"/>
      </rPr>
      <t>学分。</t>
    </r>
  </si>
  <si>
    <t>审美体验与艺术鉴赏</t>
  </si>
  <si>
    <r>
      <rPr>
        <sz val="11"/>
        <rFont val="Cambria Math"/>
        <charset val="134"/>
      </rPr>
      <t>≥</t>
    </r>
    <r>
      <rPr>
        <sz val="11"/>
        <rFont val="Times New Roman"/>
        <charset val="134"/>
      </rPr>
      <t>2</t>
    </r>
  </si>
  <si>
    <t>创新创业与职业发展</t>
  </si>
  <si>
    <t>自然认知与科技发明</t>
  </si>
  <si>
    <t>语言与跨文化交流</t>
  </si>
  <si>
    <r>
      <rPr>
        <sz val="9"/>
        <rFont val="Cambria Math"/>
        <charset val="134"/>
      </rPr>
      <t>≥</t>
    </r>
    <r>
      <rPr>
        <sz val="9"/>
        <rFont val="Times New Roman"/>
        <charset val="134"/>
      </rPr>
      <t>2</t>
    </r>
  </si>
  <si>
    <t>国学历史与哲学伦理</t>
  </si>
  <si>
    <t>法律基础与公民修养类</t>
  </si>
  <si>
    <r>
      <rPr>
        <sz val="9"/>
        <rFont val="宋体"/>
        <charset val="134"/>
      </rPr>
      <t>专业教育</t>
    </r>
  </si>
  <si>
    <t>专业必修课</t>
  </si>
  <si>
    <t>030022A</t>
  </si>
  <si>
    <r>
      <rPr>
        <sz val="9"/>
        <rFont val="宋体"/>
        <charset val="134"/>
      </rPr>
      <t xml:space="preserve">政治经济学
</t>
    </r>
    <r>
      <rPr>
        <sz val="9"/>
        <rFont val="Times New Roman"/>
        <charset val="134"/>
      </rPr>
      <t>Political Economy[Political Economics]</t>
    </r>
  </si>
  <si>
    <r>
      <rPr>
        <sz val="9"/>
        <rFont val="宋体"/>
        <charset val="134"/>
      </rPr>
      <t>经济学院</t>
    </r>
  </si>
  <si>
    <t>110042A</t>
  </si>
  <si>
    <r>
      <rPr>
        <sz val="9"/>
        <rFont val="宋体"/>
        <charset val="134"/>
      </rPr>
      <t xml:space="preserve">保险学原理
</t>
    </r>
    <r>
      <rPr>
        <sz val="9"/>
        <rFont val="Times New Roman"/>
        <charset val="134"/>
      </rPr>
      <t>Principle of Insurance</t>
    </r>
  </si>
  <si>
    <r>
      <rPr>
        <sz val="9"/>
        <rFont val="宋体"/>
        <charset val="134"/>
      </rPr>
      <t>金融学院</t>
    </r>
  </si>
  <si>
    <t>030123A</t>
  </si>
  <si>
    <r>
      <rPr>
        <sz val="9"/>
        <rFont val="宋体"/>
        <charset val="134"/>
      </rPr>
      <t xml:space="preserve">微观经济学
</t>
    </r>
    <r>
      <rPr>
        <sz val="9"/>
        <rFont val="Times New Roman"/>
        <charset val="134"/>
      </rPr>
      <t>Microeconomics</t>
    </r>
  </si>
  <si>
    <t>1121082A</t>
  </si>
  <si>
    <r>
      <rPr>
        <sz val="9"/>
        <rFont val="宋体"/>
        <charset val="134"/>
      </rPr>
      <t xml:space="preserve">风险管理学
</t>
    </r>
    <r>
      <rPr>
        <sz val="9"/>
        <rFont val="Times New Roman"/>
        <charset val="134"/>
      </rPr>
      <t>Risk Management</t>
    </r>
  </si>
  <si>
    <t>1+1</t>
  </si>
  <si>
    <t>113633A</t>
  </si>
  <si>
    <r>
      <rPr>
        <sz val="9"/>
        <rFont val="宋体"/>
        <charset val="134"/>
      </rPr>
      <t xml:space="preserve">金融学
</t>
    </r>
    <r>
      <rPr>
        <sz val="9"/>
        <rFont val="Times New Roman"/>
        <charset val="134"/>
      </rPr>
      <t>Finance</t>
    </r>
  </si>
  <si>
    <t>030073A</t>
  </si>
  <si>
    <r>
      <rPr>
        <sz val="9"/>
        <rFont val="宋体"/>
        <charset val="134"/>
      </rPr>
      <t xml:space="preserve">宏观经济学
</t>
    </r>
    <r>
      <rPr>
        <sz val="9"/>
        <rFont val="Times New Roman"/>
        <charset val="134"/>
      </rPr>
      <t>Macroeconomics</t>
    </r>
  </si>
  <si>
    <t>1125022A</t>
  </si>
  <si>
    <r>
      <rPr>
        <sz val="9"/>
        <rFont val="宋体"/>
        <charset val="134"/>
      </rPr>
      <t xml:space="preserve">财产保险
</t>
    </r>
    <r>
      <rPr>
        <sz val="9"/>
        <rFont val="Times New Roman"/>
        <charset val="134"/>
      </rPr>
      <t>Property Insurance</t>
    </r>
  </si>
  <si>
    <t>113652A</t>
  </si>
  <si>
    <r>
      <rPr>
        <sz val="9"/>
        <rFont val="宋体"/>
        <charset val="134"/>
      </rPr>
      <t>利息理论</t>
    </r>
    <r>
      <rPr>
        <sz val="9"/>
        <rFont val="Times New Roman"/>
        <charset val="134"/>
      </rPr>
      <t xml:space="preserve"> 
Theory of Interest</t>
    </r>
  </si>
  <si>
    <t>1125012A</t>
  </si>
  <si>
    <r>
      <rPr>
        <sz val="9"/>
        <rFont val="宋体"/>
        <charset val="134"/>
      </rPr>
      <t xml:space="preserve">人身保险
</t>
    </r>
    <r>
      <rPr>
        <sz val="9"/>
        <rFont val="Times New Roman"/>
        <charset val="134"/>
      </rPr>
      <t>Life Insurance</t>
    </r>
  </si>
  <si>
    <t>113732A</t>
  </si>
  <si>
    <r>
      <rPr>
        <sz val="9"/>
        <rFont val="宋体"/>
        <charset val="134"/>
      </rPr>
      <t>寿险精算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 xml:space="preserve">双语）
</t>
    </r>
    <r>
      <rPr>
        <sz val="9"/>
        <rFont val="Times New Roman"/>
        <charset val="134"/>
      </rPr>
      <t>Life Insurance Actuarial Science</t>
    </r>
  </si>
  <si>
    <t>113722A</t>
  </si>
  <si>
    <r>
      <rPr>
        <sz val="9"/>
        <rFont val="宋体"/>
        <charset val="134"/>
      </rPr>
      <t xml:space="preserve">非寿险精算（双语）
</t>
    </r>
    <r>
      <rPr>
        <sz val="9"/>
        <rFont val="Times New Roman"/>
        <charset val="134"/>
      </rPr>
      <t>Non-life Insurance Actuarial Science</t>
    </r>
  </si>
  <si>
    <t>112212A</t>
  </si>
  <si>
    <r>
      <rPr>
        <sz val="9"/>
        <rFont val="宋体"/>
        <charset val="134"/>
      </rPr>
      <t xml:space="preserve">保险会计与财务
</t>
    </r>
    <r>
      <rPr>
        <sz val="9"/>
        <rFont val="Times New Roman"/>
        <charset val="134"/>
      </rPr>
      <t>Insurance Accounting and Finance</t>
    </r>
  </si>
  <si>
    <t>专业必修课程合计</t>
  </si>
  <si>
    <t>专业选修课</t>
  </si>
  <si>
    <t>110912B</t>
  </si>
  <si>
    <r>
      <rPr>
        <sz val="9"/>
        <rFont val="宋体"/>
        <charset val="134"/>
      </rPr>
      <t xml:space="preserve">农业保险
</t>
    </r>
    <r>
      <rPr>
        <sz val="9"/>
        <rFont val="Times New Roman"/>
        <charset val="134"/>
      </rPr>
      <t>Agricultural Insurance</t>
    </r>
  </si>
  <si>
    <t>1125032B</t>
  </si>
  <si>
    <r>
      <rPr>
        <sz val="9"/>
        <rFont val="宋体"/>
        <charset val="134"/>
      </rPr>
      <t xml:space="preserve">精算模型与AI预测
</t>
    </r>
    <r>
      <rPr>
        <sz val="9"/>
        <rFont val="Times New Roman"/>
        <charset val="134"/>
      </rPr>
      <t>Actuarial Modelling and AI Prediction</t>
    </r>
  </si>
  <si>
    <t>110922B</t>
  </si>
  <si>
    <r>
      <rPr>
        <sz val="9"/>
        <rFont val="宋体"/>
        <charset val="134"/>
      </rPr>
      <t xml:space="preserve">风险损失模型
</t>
    </r>
    <r>
      <rPr>
        <sz val="9"/>
        <rFont val="Times New Roman"/>
        <charset val="134"/>
      </rPr>
      <t>Risk Loss Models</t>
    </r>
  </si>
  <si>
    <t>112522B</t>
  </si>
  <si>
    <r>
      <rPr>
        <sz val="9"/>
        <rFont val="宋体"/>
        <charset val="134"/>
      </rPr>
      <t>金融建模</t>
    </r>
    <r>
      <rPr>
        <sz val="9"/>
        <rFont val="Times New Roman"/>
        <charset val="134"/>
      </rPr>
      <t xml:space="preserve">
Financial Modelling</t>
    </r>
  </si>
  <si>
    <t>1121212B</t>
  </si>
  <si>
    <r>
      <rPr>
        <sz val="9"/>
        <rFont val="宋体"/>
        <charset val="134"/>
      </rPr>
      <t xml:space="preserve">保险专业英语
</t>
    </r>
    <r>
      <rPr>
        <sz val="9"/>
        <rFont val="Times New Roman"/>
        <charset val="134"/>
      </rPr>
      <t>Business English for Insurance Industry</t>
    </r>
  </si>
  <si>
    <t>111003A</t>
  </si>
  <si>
    <r>
      <rPr>
        <sz val="9"/>
        <rFont val="宋体"/>
        <charset val="134"/>
        <scheme val="minor"/>
      </rPr>
      <t xml:space="preserve">金融计量学
</t>
    </r>
    <r>
      <rPr>
        <sz val="9"/>
        <rFont val="Times New Roman"/>
        <charset val="134"/>
      </rPr>
      <t>Insurance Econometrics</t>
    </r>
  </si>
  <si>
    <t>金融学院</t>
  </si>
  <si>
    <t>1121152B</t>
  </si>
  <si>
    <r>
      <rPr>
        <sz val="9"/>
        <rFont val="宋体"/>
        <charset val="134"/>
      </rPr>
      <t>金融计算机语言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>Comuptational Finance and Programming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Bilingual)</t>
    </r>
  </si>
  <si>
    <t>113602A</t>
  </si>
  <si>
    <r>
      <rPr>
        <sz val="9"/>
        <rFont val="宋体"/>
        <charset val="134"/>
      </rPr>
      <t xml:space="preserve">再保险
</t>
    </r>
    <r>
      <rPr>
        <sz val="9"/>
        <rFont val="Times New Roman"/>
        <charset val="134"/>
      </rPr>
      <t>Reinsurance</t>
    </r>
  </si>
  <si>
    <t>1121092B</t>
  </si>
  <si>
    <r>
      <rPr>
        <sz val="9"/>
        <rFont val="宋体"/>
        <charset val="134"/>
      </rPr>
      <t xml:space="preserve">海上保险
</t>
    </r>
    <r>
      <rPr>
        <sz val="9"/>
        <rFont val="Times New Roman"/>
        <charset val="134"/>
      </rPr>
      <t>Marine Insurance</t>
    </r>
  </si>
  <si>
    <t>110242B</t>
  </si>
  <si>
    <r>
      <rPr>
        <sz val="9"/>
        <rFont val="宋体"/>
        <charset val="134"/>
      </rPr>
      <t xml:space="preserve">保险经济学
</t>
    </r>
    <r>
      <rPr>
        <sz val="9"/>
        <rFont val="Times New Roman"/>
        <charset val="134"/>
      </rPr>
      <t>Insurance Economics</t>
    </r>
  </si>
  <si>
    <t>112232B</t>
  </si>
  <si>
    <r>
      <rPr>
        <sz val="9"/>
        <rFont val="宋体"/>
        <charset val="134"/>
      </rPr>
      <t xml:space="preserve">保险数据挖掘（
</t>
    </r>
    <r>
      <rPr>
        <sz val="9"/>
        <rFont val="Times New Roman"/>
        <charset val="134"/>
      </rPr>
      <t>Insurance Data Mining</t>
    </r>
    <r>
      <rPr>
        <sz val="9"/>
        <rFont val="宋体"/>
        <charset val="134"/>
      </rPr>
      <t>）</t>
    </r>
  </si>
  <si>
    <t>1125133A</t>
  </si>
  <si>
    <r>
      <rPr>
        <sz val="9"/>
        <rFont val="宋体"/>
        <charset val="134"/>
      </rPr>
      <t>金融机器学习（双语）</t>
    </r>
    <r>
      <rPr>
        <sz val="9"/>
        <rFont val="Times New Roman"/>
        <charset val="134"/>
      </rPr>
      <t xml:space="preserve">Financial </t>
    </r>
    <r>
      <rPr>
        <sz val="8"/>
        <color theme="1"/>
        <rFont val="Times New Roman"/>
        <charset val="134"/>
      </rPr>
      <t>Machine Learning (Bilingual)</t>
    </r>
  </si>
  <si>
    <t>2+1</t>
  </si>
  <si>
    <t>1125182B</t>
  </si>
  <si>
    <r>
      <rPr>
        <sz val="9"/>
        <rFont val="宋体"/>
        <charset val="134"/>
      </rPr>
      <t>金融风险管理师（</t>
    </r>
    <r>
      <rPr>
        <sz val="9"/>
        <rFont val="Times New Roman"/>
        <charset val="134"/>
      </rPr>
      <t>FRM</t>
    </r>
    <r>
      <rPr>
        <sz val="9"/>
        <rFont val="宋体"/>
        <charset val="134"/>
      </rPr>
      <t>）专题（双语）</t>
    </r>
    <r>
      <rPr>
        <sz val="9"/>
        <rFont val="Times New Roman"/>
        <charset val="134"/>
      </rPr>
      <t xml:space="preserve">
Special Topics in FRM  (Bilingual)</t>
    </r>
  </si>
  <si>
    <t>113712A</t>
  </si>
  <si>
    <r>
      <rPr>
        <sz val="9"/>
        <rFont val="宋体"/>
        <charset val="134"/>
      </rPr>
      <t>保险法与保险监管</t>
    </r>
    <r>
      <rPr>
        <sz val="9"/>
        <rFont val="Times New Roman"/>
        <charset val="134"/>
      </rPr>
      <t>Insurance Law and Insurance Regulation</t>
    </r>
  </si>
  <si>
    <t>110932B</t>
  </si>
  <si>
    <r>
      <rPr>
        <sz val="9"/>
        <rFont val="宋体"/>
        <charset val="134"/>
      </rPr>
      <t xml:space="preserve">社会保险理论与政策
</t>
    </r>
    <r>
      <rPr>
        <sz val="9"/>
        <rFont val="Times New Roman"/>
        <charset val="134"/>
      </rPr>
      <t>Social Insurance Theory and Policy</t>
    </r>
  </si>
  <si>
    <t>1121012B</t>
  </si>
  <si>
    <t>保险专业前沿
The Frontier of Insurance</t>
  </si>
  <si>
    <t>112423B</t>
  </si>
  <si>
    <r>
      <rPr>
        <sz val="9"/>
        <rFont val="宋体"/>
        <charset val="134"/>
      </rPr>
      <t xml:space="preserve">保险投资学
</t>
    </r>
    <r>
      <rPr>
        <sz val="9"/>
        <rFont val="Times New Roman"/>
        <charset val="134"/>
      </rPr>
      <t>Insurance investment</t>
    </r>
  </si>
  <si>
    <t>112322B</t>
  </si>
  <si>
    <r>
      <rPr>
        <sz val="9"/>
        <rFont val="宋体"/>
        <charset val="134"/>
      </rPr>
      <t>注册金融分析师（</t>
    </r>
    <r>
      <rPr>
        <sz val="9"/>
        <rFont val="Times New Roman"/>
        <charset val="134"/>
      </rPr>
      <t>CFA</t>
    </r>
    <r>
      <rPr>
        <sz val="9"/>
        <rFont val="宋体"/>
        <charset val="134"/>
      </rPr>
      <t>）专题（双语）</t>
    </r>
    <r>
      <rPr>
        <sz val="9"/>
        <rFont val="Times New Roman"/>
        <charset val="134"/>
      </rPr>
      <t xml:space="preserve">
Special Topics in CFA (Bilingual)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</si>
  <si>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</si>
  <si>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
Accounting</t>
    </r>
  </si>
  <si>
    <t>会计学院</t>
  </si>
  <si>
    <t>1121103B</t>
  </si>
  <si>
    <r>
      <rPr>
        <sz val="9"/>
        <rFont val="宋体"/>
        <charset val="134"/>
      </rPr>
      <t xml:space="preserve">公司金融
</t>
    </r>
    <r>
      <rPr>
        <sz val="9"/>
        <rFont val="Times New Roman"/>
        <charset val="134"/>
      </rPr>
      <t>Corporate Finance</t>
    </r>
  </si>
  <si>
    <t>111062B</t>
  </si>
  <si>
    <r>
      <rPr>
        <sz val="9"/>
        <rFont val="宋体"/>
        <charset val="134"/>
      </rPr>
      <t>保险科技专题</t>
    </r>
    <r>
      <rPr>
        <sz val="9"/>
        <rFont val="Times New Roman"/>
        <charset val="134"/>
      </rPr>
      <t xml:space="preserve">
Insurance Technology</t>
    </r>
  </si>
  <si>
    <t>113402B</t>
  </si>
  <si>
    <r>
      <rPr>
        <sz val="9"/>
        <rFont val="宋体"/>
        <charset val="134"/>
      </rPr>
      <t>国际金融学（英语）</t>
    </r>
    <r>
      <rPr>
        <sz val="9"/>
        <rFont val="Times New Roman"/>
        <charset val="134"/>
      </rPr>
      <t>International Finance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</si>
  <si>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1121201B</t>
  </si>
  <si>
    <r>
      <rPr>
        <sz val="9"/>
        <rFont val="宋体"/>
        <charset val="134"/>
      </rPr>
      <t>保险专业论文写作</t>
    </r>
    <r>
      <rPr>
        <sz val="9"/>
        <rFont val="Times New Roman"/>
        <charset val="134"/>
      </rPr>
      <t xml:space="preserve"> Academic Paper Writing of Insurance</t>
    </r>
  </si>
  <si>
    <t>120263A</t>
  </si>
  <si>
    <t>统计学
Statistics</t>
  </si>
  <si>
    <t>统计学院</t>
  </si>
  <si>
    <t>1125112B</t>
  </si>
  <si>
    <r>
      <rPr>
        <sz val="9"/>
        <rFont val="宋体"/>
        <charset val="134"/>
      </rPr>
      <t>区块链金融保险</t>
    </r>
    <r>
      <rPr>
        <sz val="9"/>
        <rFont val="Times New Roman"/>
        <charset val="134"/>
      </rPr>
      <t xml:space="preserve">  
Block-chain Finance and Insurance</t>
    </r>
  </si>
  <si>
    <t>1125322B</t>
  </si>
  <si>
    <r>
      <rPr>
        <sz val="9"/>
        <rFont val="Times New Roman"/>
        <charset val="134"/>
      </rPr>
      <t>ESG</t>
    </r>
    <r>
      <rPr>
        <sz val="9"/>
        <rFont val="宋体"/>
        <charset val="134"/>
      </rPr>
      <t>案例分析（双语）</t>
    </r>
    <r>
      <rPr>
        <sz val="9"/>
        <rFont val="Times New Roman"/>
        <charset val="134"/>
      </rPr>
      <t xml:space="preserve">
ESG Case Studies (Bilingual)</t>
    </r>
  </si>
  <si>
    <t>专业选修课程合计</t>
  </si>
  <si>
    <r>
      <rPr>
        <b/>
        <sz val="9"/>
        <rFont val="宋体"/>
        <charset val="134"/>
      </rPr>
      <t>专业选修课至少选修</t>
    </r>
    <r>
      <rPr>
        <b/>
        <sz val="9"/>
        <rFont val="Times New Roman"/>
        <charset val="134"/>
      </rPr>
      <t>26</t>
    </r>
    <r>
      <rPr>
        <b/>
        <sz val="9"/>
        <rFont val="宋体"/>
        <charset val="134"/>
      </rPr>
      <t>学分</t>
    </r>
  </si>
  <si>
    <r>
      <rPr>
        <b/>
        <sz val="9"/>
        <rFont val="宋体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</si>
</sst>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1">
    <font>
      <sz val="11"/>
      <color indexed="8"/>
      <name val="宋体"/>
      <charset val="134"/>
    </font>
    <font>
      <b/>
      <sz val="11"/>
      <name val="Times New Roman"/>
      <charset val="134"/>
    </font>
    <font>
      <strike/>
      <sz val="11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sz val="9"/>
      <name val="宋体"/>
      <charset val="134"/>
    </font>
    <font>
      <sz val="8"/>
      <color rgb="FF000000"/>
      <name val="微软雅黑"/>
      <charset val="134"/>
    </font>
    <font>
      <sz val="9"/>
      <color theme="1"/>
      <name val="宋体"/>
      <charset val="134"/>
    </font>
    <font>
      <b/>
      <sz val="9"/>
      <name val="Times New Roman"/>
      <charset val="134"/>
    </font>
    <font>
      <strike/>
      <sz val="9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sz val="9"/>
      <color rgb="FF000000"/>
      <name val="微软雅黑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8"/>
      <color theme="1"/>
      <name val="Times New Roman"/>
      <charset val="134"/>
    </font>
    <font>
      <sz val="9"/>
      <name val="微软雅黑"/>
      <charset val="134"/>
    </font>
    <font>
      <sz val="11"/>
      <name val="Cambria Math"/>
      <charset val="134"/>
    </font>
    <font>
      <sz val="9"/>
      <name val="Cambria Math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1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21" applyNumberFormat="0" applyAlignment="0" applyProtection="0">
      <alignment vertical="center"/>
    </xf>
    <xf numFmtId="0" fontId="27" fillId="5" borderId="22" applyNumberFormat="0" applyAlignment="0" applyProtection="0">
      <alignment vertical="center"/>
    </xf>
    <xf numFmtId="0" fontId="28" fillId="5" borderId="21" applyNumberFormat="0" applyAlignment="0" applyProtection="0">
      <alignment vertical="center"/>
    </xf>
    <xf numFmtId="0" fontId="29" fillId="6" borderId="23" applyNumberFormat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1" fillId="0" borderId="25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255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8" fillId="0" borderId="0" xfId="0" applyFont="1">
      <alignment vertical="center"/>
    </xf>
    <xf numFmtId="0" fontId="9" fillId="0" borderId="1" xfId="0" applyFont="1" applyBorder="1" applyAlignment="1">
      <alignment horizontal="left" vertical="center" wrapText="1"/>
    </xf>
    <xf numFmtId="176" fontId="5" fillId="0" borderId="4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textRotation="255" wrapText="1"/>
    </xf>
    <xf numFmtId="0" fontId="7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textRotation="255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textRotation="255"/>
    </xf>
    <xf numFmtId="0" fontId="5" fillId="0" borderId="4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textRotation="255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0" xfId="0" applyFo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15" fillId="0" borderId="13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7" fillId="0" borderId="4" xfId="0" applyFont="1" applyBorder="1" applyAlignment="1">
      <alignment horizontal="center" vertical="center"/>
    </xf>
    <xf numFmtId="0" fontId="16" fillId="0" borderId="13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" fillId="0" borderId="13" xfId="0" applyFont="1" applyBorder="1">
      <alignment vertical="center"/>
    </xf>
    <xf numFmtId="0" fontId="4" fillId="0" borderId="13" xfId="0" applyFont="1" applyBorder="1">
      <alignment vertical="center"/>
    </xf>
    <xf numFmtId="0" fontId="7" fillId="0" borderId="1" xfId="49" applyFont="1" applyBorder="1" applyAlignment="1">
      <alignment horizontal="center" vertical="center" wrapText="1"/>
    </xf>
    <xf numFmtId="0" fontId="7" fillId="0" borderId="1" xfId="49" applyFont="1" applyBorder="1" applyAlignment="1">
      <alignment horizontal="left" vertical="center" wrapText="1"/>
    </xf>
    <xf numFmtId="0" fontId="5" fillId="0" borderId="9" xfId="0" applyFont="1" applyBorder="1" applyAlignment="1">
      <alignment vertical="center" textRotation="255"/>
    </xf>
    <xf numFmtId="0" fontId="7" fillId="0" borderId="9" xfId="0" applyFont="1" applyBorder="1" applyAlignment="1">
      <alignment vertical="center" textRotation="255"/>
    </xf>
    <xf numFmtId="0" fontId="7" fillId="2" borderId="1" xfId="0" applyFont="1" applyFill="1" applyBorder="1" applyAlignment="1">
      <alignment vertical="center" wrapText="1"/>
    </xf>
    <xf numFmtId="0" fontId="5" fillId="0" borderId="9" xfId="0" applyFont="1" applyBorder="1" applyAlignment="1">
      <alignment horizontal="center" vertical="center" textRotation="255"/>
    </xf>
    <xf numFmtId="0" fontId="12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textRotation="255"/>
    </xf>
    <xf numFmtId="0" fontId="7" fillId="0" borderId="4" xfId="0" applyFont="1" applyBorder="1" applyAlignment="1">
      <alignment horizontal="center" vertical="center" textRotation="255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EV79"/>
  <sheetViews>
    <sheetView tabSelected="1" workbookViewId="0">
      <selection activeCell="D15" sqref="D15"/>
    </sheetView>
  </sheetViews>
  <sheetFormatPr defaultColWidth="9" defaultRowHeight="15"/>
  <cols>
    <col min="1" max="2" width="3.125" style="3" customWidth="1"/>
    <col min="3" max="3" width="3" style="3" customWidth="1"/>
    <col min="4" max="4" width="7.875" style="3" customWidth="1"/>
    <col min="5" max="5" width="23.2583333333333" style="4" customWidth="1"/>
    <col min="6" max="13" width="3.5" style="3" customWidth="1"/>
    <col min="14" max="14" width="4.375" style="3" customWidth="1"/>
    <col min="15" max="15" width="4.125" style="3" customWidth="1"/>
    <col min="16" max="17" width="3.875" style="3" customWidth="1"/>
    <col min="18" max="18" width="7.125" style="3" customWidth="1"/>
    <col min="19" max="19" width="3.875" style="3" customWidth="1"/>
    <col min="20" max="20" width="66.2583333333333" style="5" customWidth="1"/>
    <col min="21" max="16384" width="9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</row>
    <row r="3" ht="25.5" customHeight="1" spans="1:23">
      <c r="A3" s="8"/>
      <c r="B3" s="8"/>
      <c r="C3" s="9"/>
      <c r="D3" s="9"/>
      <c r="E3" s="9"/>
      <c r="F3" s="9">
        <v>1</v>
      </c>
      <c r="G3" s="9">
        <v>2</v>
      </c>
      <c r="H3" s="9">
        <v>3</v>
      </c>
      <c r="I3" s="9">
        <v>4</v>
      </c>
      <c r="J3" s="9">
        <v>5</v>
      </c>
      <c r="K3" s="9">
        <v>6</v>
      </c>
      <c r="L3" s="9">
        <v>7</v>
      </c>
      <c r="M3" s="9">
        <v>8</v>
      </c>
      <c r="N3" s="9"/>
      <c r="O3" s="9"/>
      <c r="P3" s="8" t="s">
        <v>11</v>
      </c>
      <c r="Q3" s="8" t="s">
        <v>12</v>
      </c>
      <c r="R3" s="9"/>
      <c r="S3" s="9"/>
      <c r="T3" s="59"/>
      <c r="U3" s="60"/>
      <c r="V3" s="60"/>
      <c r="W3" s="60"/>
    </row>
    <row r="4" ht="27" customHeight="1" spans="1:23">
      <c r="A4" s="10" t="s">
        <v>13</v>
      </c>
      <c r="B4" s="8" t="s">
        <v>14</v>
      </c>
      <c r="C4" s="9">
        <v>1</v>
      </c>
      <c r="D4" s="9" t="s">
        <v>15</v>
      </c>
      <c r="E4" s="11" t="s">
        <v>16</v>
      </c>
      <c r="F4" s="12">
        <v>2</v>
      </c>
      <c r="G4" s="12"/>
      <c r="H4" s="12"/>
      <c r="I4" s="12"/>
      <c r="J4" s="12"/>
      <c r="K4" s="12"/>
      <c r="L4" s="12"/>
      <c r="M4" s="12"/>
      <c r="N4" s="12">
        <v>2</v>
      </c>
      <c r="O4" s="12">
        <v>32</v>
      </c>
      <c r="P4" s="12">
        <v>32</v>
      </c>
      <c r="Q4" s="17"/>
      <c r="R4" s="17" t="s">
        <v>17</v>
      </c>
      <c r="S4" s="17" t="s">
        <v>18</v>
      </c>
      <c r="T4" s="59"/>
      <c r="U4" s="60"/>
      <c r="V4" s="60"/>
      <c r="W4" s="60"/>
    </row>
    <row r="5" ht="48.75" customHeight="1" spans="1:19">
      <c r="A5" s="10"/>
      <c r="B5" s="8"/>
      <c r="C5" s="9">
        <v>2</v>
      </c>
      <c r="D5" s="13" t="s">
        <v>19</v>
      </c>
      <c r="E5" s="14" t="s">
        <v>20</v>
      </c>
      <c r="F5" s="12">
        <v>1</v>
      </c>
      <c r="G5" s="12"/>
      <c r="H5" s="12"/>
      <c r="I5" s="12"/>
      <c r="J5" s="12"/>
      <c r="K5" s="12"/>
      <c r="L5" s="12"/>
      <c r="M5" s="12"/>
      <c r="N5" s="12">
        <v>1</v>
      </c>
      <c r="O5" s="12">
        <v>16</v>
      </c>
      <c r="P5" s="12">
        <v>16</v>
      </c>
      <c r="Q5" s="12"/>
      <c r="R5" s="61" t="s">
        <v>21</v>
      </c>
      <c r="S5" s="17" t="s">
        <v>18</v>
      </c>
    </row>
    <row r="6" ht="58.5" spans="1:19">
      <c r="A6" s="10"/>
      <c r="B6" s="8"/>
      <c r="C6" s="12">
        <v>3</v>
      </c>
      <c r="D6" s="9" t="s">
        <v>22</v>
      </c>
      <c r="E6" s="11" t="s">
        <v>23</v>
      </c>
      <c r="F6" s="12"/>
      <c r="G6" s="12">
        <v>2</v>
      </c>
      <c r="H6" s="12"/>
      <c r="I6" s="12"/>
      <c r="J6" s="12"/>
      <c r="K6" s="12"/>
      <c r="L6" s="12"/>
      <c r="M6" s="12"/>
      <c r="N6" s="12">
        <v>2</v>
      </c>
      <c r="O6" s="12">
        <v>32</v>
      </c>
      <c r="P6" s="12">
        <v>32</v>
      </c>
      <c r="Q6" s="12"/>
      <c r="R6" s="17" t="s">
        <v>17</v>
      </c>
      <c r="S6" s="17" t="s">
        <v>24</v>
      </c>
    </row>
    <row r="7" ht="63.75" customHeight="1" spans="1:19">
      <c r="A7" s="10"/>
      <c r="B7" s="8"/>
      <c r="C7" s="9">
        <v>4</v>
      </c>
      <c r="D7" s="12" t="s">
        <v>25</v>
      </c>
      <c r="E7" s="15" t="s">
        <v>26</v>
      </c>
      <c r="F7" s="12"/>
      <c r="G7" s="12">
        <v>2</v>
      </c>
      <c r="H7" s="12"/>
      <c r="I7" s="12"/>
      <c r="J7" s="12"/>
      <c r="K7" s="12"/>
      <c r="L7" s="12"/>
      <c r="M7" s="12"/>
      <c r="N7" s="12">
        <v>2</v>
      </c>
      <c r="O7" s="12">
        <v>32</v>
      </c>
      <c r="P7" s="12">
        <v>32</v>
      </c>
      <c r="Q7" s="12"/>
      <c r="R7" s="17" t="s">
        <v>17</v>
      </c>
      <c r="S7" s="17" t="s">
        <v>18</v>
      </c>
    </row>
    <row r="8" ht="39" customHeight="1" spans="1:19">
      <c r="A8" s="10"/>
      <c r="B8" s="8"/>
      <c r="C8" s="9">
        <v>5</v>
      </c>
      <c r="D8" s="9" t="s">
        <v>27</v>
      </c>
      <c r="E8" s="11" t="s">
        <v>28</v>
      </c>
      <c r="F8" s="12"/>
      <c r="G8" s="12"/>
      <c r="H8" s="12">
        <v>2</v>
      </c>
      <c r="I8" s="12"/>
      <c r="J8" s="12"/>
      <c r="K8" s="12"/>
      <c r="L8" s="12"/>
      <c r="M8" s="12"/>
      <c r="N8" s="12">
        <v>2</v>
      </c>
      <c r="O8" s="12">
        <v>32</v>
      </c>
      <c r="P8" s="12">
        <v>32</v>
      </c>
      <c r="Q8" s="17"/>
      <c r="R8" s="17" t="s">
        <v>17</v>
      </c>
      <c r="S8" s="17" t="s">
        <v>24</v>
      </c>
    </row>
    <row r="9" ht="39" customHeight="1" spans="1:19">
      <c r="A9" s="10"/>
      <c r="B9" s="8"/>
      <c r="C9" s="12">
        <v>6</v>
      </c>
      <c r="D9" s="9" t="s">
        <v>29</v>
      </c>
      <c r="E9" s="11" t="s">
        <v>30</v>
      </c>
      <c r="F9" s="16"/>
      <c r="G9" s="16"/>
      <c r="H9" s="16">
        <v>0.5</v>
      </c>
      <c r="I9" s="16"/>
      <c r="J9" s="16"/>
      <c r="K9" s="16"/>
      <c r="L9" s="16"/>
      <c r="M9" s="16"/>
      <c r="N9" s="8">
        <v>0.5</v>
      </c>
      <c r="O9" s="8">
        <v>16</v>
      </c>
      <c r="P9" s="8">
        <v>16</v>
      </c>
      <c r="Q9" s="8"/>
      <c r="R9" s="8" t="s">
        <v>31</v>
      </c>
      <c r="S9" s="8" t="s">
        <v>32</v>
      </c>
    </row>
    <row r="10" ht="39" customHeight="1" spans="1:19">
      <c r="A10" s="10"/>
      <c r="B10" s="8"/>
      <c r="C10" s="9">
        <v>7</v>
      </c>
      <c r="D10" s="9" t="s">
        <v>33</v>
      </c>
      <c r="E10" s="11" t="s">
        <v>34</v>
      </c>
      <c r="F10" s="16"/>
      <c r="G10" s="16"/>
      <c r="H10" s="16"/>
      <c r="I10" s="16">
        <v>0.5</v>
      </c>
      <c r="J10" s="16"/>
      <c r="K10" s="16"/>
      <c r="L10" s="16"/>
      <c r="M10" s="16"/>
      <c r="N10" s="8">
        <v>0.5</v>
      </c>
      <c r="O10" s="8">
        <v>16</v>
      </c>
      <c r="P10" s="8">
        <v>16</v>
      </c>
      <c r="Q10" s="8"/>
      <c r="R10" s="8" t="s">
        <v>31</v>
      </c>
      <c r="S10" s="8" t="s">
        <v>32</v>
      </c>
    </row>
    <row r="11" ht="39" customHeight="1" spans="1:19">
      <c r="A11" s="10"/>
      <c r="B11" s="8"/>
      <c r="C11" s="9">
        <v>8</v>
      </c>
      <c r="D11" s="12" t="s">
        <v>35</v>
      </c>
      <c r="E11" s="15" t="s">
        <v>36</v>
      </c>
      <c r="F11" s="12"/>
      <c r="G11" s="12"/>
      <c r="H11" s="12"/>
      <c r="I11" s="12">
        <v>2</v>
      </c>
      <c r="J11" s="12"/>
      <c r="K11" s="12"/>
      <c r="L11" s="12"/>
      <c r="M11" s="12"/>
      <c r="N11" s="12">
        <v>2</v>
      </c>
      <c r="O11" s="12">
        <v>32</v>
      </c>
      <c r="P11" s="12">
        <v>32</v>
      </c>
      <c r="Q11" s="12"/>
      <c r="R11" s="17" t="s">
        <v>17</v>
      </c>
      <c r="S11" s="17" t="s">
        <v>18</v>
      </c>
    </row>
    <row r="12" ht="39" customHeight="1" spans="1:19">
      <c r="A12" s="10"/>
      <c r="B12" s="8"/>
      <c r="C12" s="12">
        <v>9</v>
      </c>
      <c r="D12" s="12" t="s">
        <v>37</v>
      </c>
      <c r="E12" s="15" t="s">
        <v>38</v>
      </c>
      <c r="F12" s="17">
        <v>4</v>
      </c>
      <c r="G12" s="17"/>
      <c r="H12" s="17"/>
      <c r="I12" s="17"/>
      <c r="J12" s="17"/>
      <c r="K12" s="17"/>
      <c r="L12" s="17"/>
      <c r="M12" s="17"/>
      <c r="N12" s="17">
        <v>4</v>
      </c>
      <c r="O12" s="17">
        <v>64</v>
      </c>
      <c r="P12" s="17">
        <v>64</v>
      </c>
      <c r="Q12" s="17"/>
      <c r="R12" s="17" t="s">
        <v>39</v>
      </c>
      <c r="S12" s="17" t="s">
        <v>24</v>
      </c>
    </row>
    <row r="13" ht="23.25" spans="1:19">
      <c r="A13" s="10"/>
      <c r="B13" s="8"/>
      <c r="C13" s="9">
        <v>10</v>
      </c>
      <c r="D13" s="12" t="s">
        <v>40</v>
      </c>
      <c r="E13" s="15" t="s">
        <v>41</v>
      </c>
      <c r="F13" s="17"/>
      <c r="G13" s="17">
        <v>4</v>
      </c>
      <c r="H13" s="17"/>
      <c r="I13" s="17"/>
      <c r="J13" s="17"/>
      <c r="K13" s="17"/>
      <c r="L13" s="17"/>
      <c r="M13" s="17"/>
      <c r="N13" s="17">
        <v>4</v>
      </c>
      <c r="O13" s="17">
        <v>64</v>
      </c>
      <c r="P13" s="17">
        <v>64</v>
      </c>
      <c r="Q13" s="17"/>
      <c r="R13" s="17" t="s">
        <v>39</v>
      </c>
      <c r="S13" s="17" t="s">
        <v>24</v>
      </c>
    </row>
    <row r="14" ht="28.5" customHeight="1" spans="1:19">
      <c r="A14" s="10"/>
      <c r="B14" s="8"/>
      <c r="C14" s="9">
        <v>11</v>
      </c>
      <c r="D14" s="12" t="s">
        <v>42</v>
      </c>
      <c r="E14" s="15" t="s">
        <v>43</v>
      </c>
      <c r="F14" s="17">
        <v>6</v>
      </c>
      <c r="G14" s="17"/>
      <c r="H14" s="17"/>
      <c r="I14" s="17"/>
      <c r="J14" s="17"/>
      <c r="K14" s="17"/>
      <c r="L14" s="17"/>
      <c r="M14" s="17"/>
      <c r="N14" s="17">
        <v>6</v>
      </c>
      <c r="O14" s="17">
        <v>96</v>
      </c>
      <c r="P14" s="17">
        <v>96</v>
      </c>
      <c r="Q14" s="17"/>
      <c r="R14" s="17" t="s">
        <v>44</v>
      </c>
      <c r="S14" s="17" t="s">
        <v>24</v>
      </c>
    </row>
    <row r="15" ht="28.5" customHeight="1" spans="1:19">
      <c r="A15" s="10"/>
      <c r="B15" s="8"/>
      <c r="C15" s="12">
        <v>12</v>
      </c>
      <c r="D15" s="12" t="s">
        <v>45</v>
      </c>
      <c r="E15" s="15" t="s">
        <v>46</v>
      </c>
      <c r="F15" s="17"/>
      <c r="G15" s="17">
        <v>6</v>
      </c>
      <c r="H15" s="17"/>
      <c r="I15" s="17"/>
      <c r="J15" s="17"/>
      <c r="K15" s="17"/>
      <c r="L15" s="17"/>
      <c r="M15" s="17"/>
      <c r="N15" s="17">
        <v>6</v>
      </c>
      <c r="O15" s="17">
        <v>96</v>
      </c>
      <c r="P15" s="17">
        <v>96</v>
      </c>
      <c r="Q15" s="17"/>
      <c r="R15" s="17" t="s">
        <v>44</v>
      </c>
      <c r="S15" s="17" t="s">
        <v>24</v>
      </c>
    </row>
    <row r="16" ht="28.5" customHeight="1" spans="1:19">
      <c r="A16" s="10"/>
      <c r="B16" s="8"/>
      <c r="C16" s="9">
        <v>13</v>
      </c>
      <c r="D16" s="12" t="s">
        <v>47</v>
      </c>
      <c r="E16" s="15" t="s">
        <v>48</v>
      </c>
      <c r="F16" s="12"/>
      <c r="G16" s="12">
        <v>3</v>
      </c>
      <c r="H16" s="12"/>
      <c r="I16" s="12"/>
      <c r="J16" s="12"/>
      <c r="K16" s="12"/>
      <c r="L16" s="12"/>
      <c r="M16" s="12"/>
      <c r="N16" s="12">
        <v>3</v>
      </c>
      <c r="O16" s="12">
        <v>48</v>
      </c>
      <c r="P16" s="12">
        <v>48</v>
      </c>
      <c r="Q16" s="17"/>
      <c r="R16" s="17" t="s">
        <v>44</v>
      </c>
      <c r="S16" s="17" t="s">
        <v>24</v>
      </c>
    </row>
    <row r="17" ht="24" spans="1:20">
      <c r="A17" s="10"/>
      <c r="B17" s="8"/>
      <c r="C17" s="9">
        <v>14</v>
      </c>
      <c r="D17" s="12" t="s">
        <v>49</v>
      </c>
      <c r="E17" s="15" t="s">
        <v>50</v>
      </c>
      <c r="F17" s="12"/>
      <c r="G17" s="12"/>
      <c r="H17" s="12">
        <v>4</v>
      </c>
      <c r="I17" s="12"/>
      <c r="J17" s="12"/>
      <c r="K17" s="12"/>
      <c r="L17" s="12"/>
      <c r="M17" s="12"/>
      <c r="N17" s="12">
        <v>4</v>
      </c>
      <c r="O17" s="12">
        <v>64</v>
      </c>
      <c r="P17" s="12">
        <v>64</v>
      </c>
      <c r="Q17" s="17"/>
      <c r="R17" s="17" t="s">
        <v>44</v>
      </c>
      <c r="S17" s="17" t="s">
        <v>24</v>
      </c>
      <c r="T17" s="62"/>
    </row>
    <row r="18" spans="1:19">
      <c r="A18" s="10"/>
      <c r="B18" s="8"/>
      <c r="C18" s="12">
        <v>15</v>
      </c>
      <c r="D18" s="12" t="s">
        <v>51</v>
      </c>
      <c r="E18" s="15" t="s">
        <v>52</v>
      </c>
      <c r="F18" s="12">
        <v>2</v>
      </c>
      <c r="G18" s="12"/>
      <c r="H18" s="12"/>
      <c r="I18" s="12"/>
      <c r="J18" s="12"/>
      <c r="K18" s="12"/>
      <c r="L18" s="12"/>
      <c r="M18" s="12"/>
      <c r="N18" s="12">
        <v>1</v>
      </c>
      <c r="O18" s="12">
        <v>32</v>
      </c>
      <c r="P18" s="12">
        <v>32</v>
      </c>
      <c r="Q18" s="17"/>
      <c r="R18" s="17" t="s">
        <v>53</v>
      </c>
      <c r="S18" s="17" t="s">
        <v>18</v>
      </c>
    </row>
    <row r="19" spans="1:19">
      <c r="A19" s="10"/>
      <c r="B19" s="8"/>
      <c r="C19" s="9">
        <v>16</v>
      </c>
      <c r="D19" s="12" t="s">
        <v>54</v>
      </c>
      <c r="E19" s="15" t="s">
        <v>55</v>
      </c>
      <c r="F19" s="12"/>
      <c r="G19" s="12">
        <v>2</v>
      </c>
      <c r="H19" s="12"/>
      <c r="I19" s="12"/>
      <c r="J19" s="12"/>
      <c r="K19" s="12"/>
      <c r="L19" s="12"/>
      <c r="M19" s="12"/>
      <c r="N19" s="12">
        <v>1</v>
      </c>
      <c r="O19" s="12">
        <v>32</v>
      </c>
      <c r="P19" s="12">
        <v>32</v>
      </c>
      <c r="Q19" s="17"/>
      <c r="R19" s="17" t="s">
        <v>53</v>
      </c>
      <c r="S19" s="17" t="s">
        <v>18</v>
      </c>
    </row>
    <row r="20" ht="19.5" customHeight="1" spans="1:19">
      <c r="A20" s="10"/>
      <c r="B20" s="8"/>
      <c r="C20" s="9">
        <v>17</v>
      </c>
      <c r="D20" s="12" t="s">
        <v>56</v>
      </c>
      <c r="E20" s="15" t="s">
        <v>57</v>
      </c>
      <c r="F20" s="12"/>
      <c r="G20" s="12"/>
      <c r="H20" s="12">
        <v>2</v>
      </c>
      <c r="I20" s="12"/>
      <c r="J20" s="12"/>
      <c r="K20" s="12"/>
      <c r="L20" s="12"/>
      <c r="M20" s="12"/>
      <c r="N20" s="12">
        <v>1</v>
      </c>
      <c r="O20" s="12">
        <v>32</v>
      </c>
      <c r="P20" s="12">
        <v>32</v>
      </c>
      <c r="Q20" s="17"/>
      <c r="R20" s="17" t="s">
        <v>53</v>
      </c>
      <c r="S20" s="17" t="s">
        <v>18</v>
      </c>
    </row>
    <row r="21" spans="1:19">
      <c r="A21" s="10"/>
      <c r="B21" s="8"/>
      <c r="C21" s="12">
        <v>18</v>
      </c>
      <c r="D21" s="12" t="s">
        <v>58</v>
      </c>
      <c r="E21" s="15" t="s">
        <v>59</v>
      </c>
      <c r="F21" s="12"/>
      <c r="G21" s="12"/>
      <c r="H21" s="12"/>
      <c r="I21" s="12">
        <v>2</v>
      </c>
      <c r="J21" s="12"/>
      <c r="K21" s="12"/>
      <c r="L21" s="12"/>
      <c r="M21" s="12"/>
      <c r="N21" s="12">
        <v>1</v>
      </c>
      <c r="O21" s="12">
        <v>32</v>
      </c>
      <c r="P21" s="12">
        <v>32</v>
      </c>
      <c r="Q21" s="17"/>
      <c r="R21" s="17" t="s">
        <v>53</v>
      </c>
      <c r="S21" s="17" t="s">
        <v>18</v>
      </c>
    </row>
    <row r="22" ht="33.75" spans="1:19">
      <c r="A22" s="10"/>
      <c r="B22" s="8"/>
      <c r="C22" s="9">
        <v>19</v>
      </c>
      <c r="D22" s="12" t="s">
        <v>60</v>
      </c>
      <c r="E22" s="18" t="s">
        <v>61</v>
      </c>
      <c r="F22" s="12">
        <v>2</v>
      </c>
      <c r="G22" s="12"/>
      <c r="H22" s="12"/>
      <c r="I22" s="12"/>
      <c r="J22" s="12"/>
      <c r="K22" s="12"/>
      <c r="L22" s="12"/>
      <c r="M22" s="12"/>
      <c r="N22" s="12">
        <v>2</v>
      </c>
      <c r="O22" s="12">
        <v>32</v>
      </c>
      <c r="P22" s="12">
        <v>24</v>
      </c>
      <c r="Q22" s="63">
        <v>8</v>
      </c>
      <c r="R22" s="61" t="s">
        <v>62</v>
      </c>
      <c r="S22" s="17" t="s">
        <v>18</v>
      </c>
    </row>
    <row r="23" ht="24" customHeight="1" spans="1:20">
      <c r="A23" s="10"/>
      <c r="B23" s="8"/>
      <c r="C23" s="9">
        <v>20</v>
      </c>
      <c r="D23" s="19" t="s">
        <v>63</v>
      </c>
      <c r="E23" s="20" t="s">
        <v>64</v>
      </c>
      <c r="F23" s="19"/>
      <c r="G23" s="19">
        <v>2</v>
      </c>
      <c r="H23" s="19"/>
      <c r="I23" s="19"/>
      <c r="J23" s="19"/>
      <c r="K23" s="19"/>
      <c r="L23" s="19"/>
      <c r="M23" s="19"/>
      <c r="N23" s="19">
        <v>2</v>
      </c>
      <c r="O23" s="19">
        <v>32</v>
      </c>
      <c r="P23" s="19">
        <v>32</v>
      </c>
      <c r="Q23" s="19"/>
      <c r="R23" s="64" t="s">
        <v>65</v>
      </c>
      <c r="S23" s="64" t="s">
        <v>18</v>
      </c>
      <c r="T23" s="65"/>
    </row>
    <row r="24" ht="34.5" customHeight="1" spans="1:24">
      <c r="A24" s="10"/>
      <c r="B24" s="8"/>
      <c r="C24" s="12">
        <v>21</v>
      </c>
      <c r="D24" s="8" t="s">
        <v>66</v>
      </c>
      <c r="E24" s="11" t="s">
        <v>67</v>
      </c>
      <c r="F24" s="8">
        <v>2</v>
      </c>
      <c r="G24" s="8"/>
      <c r="H24" s="8"/>
      <c r="I24" s="8"/>
      <c r="J24" s="8"/>
      <c r="K24" s="8"/>
      <c r="L24" s="8"/>
      <c r="M24" s="8"/>
      <c r="N24" s="8">
        <v>2</v>
      </c>
      <c r="O24" s="8">
        <v>36</v>
      </c>
      <c r="P24" s="8">
        <v>36</v>
      </c>
      <c r="Q24" s="8"/>
      <c r="R24" s="48" t="s">
        <v>21</v>
      </c>
      <c r="S24" s="48" t="s">
        <v>68</v>
      </c>
      <c r="T24" s="65"/>
      <c r="U24" s="60"/>
      <c r="V24" s="60"/>
      <c r="W24" s="60"/>
      <c r="X24" s="60"/>
    </row>
    <row r="25" ht="24" spans="1:24">
      <c r="A25" s="10"/>
      <c r="B25" s="8"/>
      <c r="C25" s="9">
        <v>22</v>
      </c>
      <c r="D25" s="21" t="s">
        <v>69</v>
      </c>
      <c r="E25" s="22" t="s">
        <v>70</v>
      </c>
      <c r="F25" s="23">
        <v>1</v>
      </c>
      <c r="G25" s="23"/>
      <c r="H25" s="23"/>
      <c r="I25" s="23"/>
      <c r="J25" s="23"/>
      <c r="K25" s="23"/>
      <c r="L25" s="23"/>
      <c r="M25" s="23"/>
      <c r="N25" s="23">
        <v>1</v>
      </c>
      <c r="O25" s="23">
        <v>16</v>
      </c>
      <c r="P25" s="23">
        <v>16</v>
      </c>
      <c r="Q25" s="23"/>
      <c r="R25" s="48" t="s">
        <v>21</v>
      </c>
      <c r="S25" s="48" t="s">
        <v>68</v>
      </c>
      <c r="T25" s="65"/>
      <c r="U25" s="60"/>
      <c r="V25" s="60"/>
      <c r="W25" s="60"/>
      <c r="X25" s="60"/>
    </row>
    <row r="26" ht="24" customHeight="1" spans="1:24">
      <c r="A26" s="10"/>
      <c r="B26" s="8"/>
      <c r="C26" s="9">
        <v>23</v>
      </c>
      <c r="D26" s="24" t="s">
        <v>71</v>
      </c>
      <c r="E26" s="25" t="s">
        <v>72</v>
      </c>
      <c r="F26" s="23"/>
      <c r="G26" s="23">
        <v>2</v>
      </c>
      <c r="H26" s="23"/>
      <c r="I26" s="23"/>
      <c r="J26" s="23"/>
      <c r="K26" s="23"/>
      <c r="L26" s="23"/>
      <c r="M26" s="23"/>
      <c r="N26" s="23">
        <v>2</v>
      </c>
      <c r="O26" s="23">
        <v>32</v>
      </c>
      <c r="P26" s="23">
        <v>32</v>
      </c>
      <c r="Q26" s="23"/>
      <c r="R26" s="66" t="s">
        <v>62</v>
      </c>
      <c r="S26" s="48" t="s">
        <v>68</v>
      </c>
      <c r="T26" s="65"/>
      <c r="U26" s="60"/>
      <c r="V26" s="60"/>
      <c r="W26" s="60"/>
      <c r="X26" s="60"/>
    </row>
    <row r="27" s="1" customFormat="1" ht="24.75" customHeight="1" spans="1:24">
      <c r="A27" s="10"/>
      <c r="B27" s="8"/>
      <c r="C27" s="26" t="s">
        <v>73</v>
      </c>
      <c r="D27" s="26"/>
      <c r="E27" s="26"/>
      <c r="F27" s="26">
        <f>SUM(F4:F26)</f>
        <v>20</v>
      </c>
      <c r="G27" s="26">
        <f t="shared" ref="G27:Q27" si="0">SUM(G4:G26)</f>
        <v>23</v>
      </c>
      <c r="H27" s="26">
        <f t="shared" si="0"/>
        <v>8.5</v>
      </c>
      <c r="I27" s="26">
        <f t="shared" si="0"/>
        <v>4.5</v>
      </c>
      <c r="J27" s="26">
        <f t="shared" si="0"/>
        <v>0</v>
      </c>
      <c r="K27" s="26">
        <f t="shared" si="0"/>
        <v>0</v>
      </c>
      <c r="L27" s="26">
        <f t="shared" si="0"/>
        <v>0</v>
      </c>
      <c r="M27" s="26">
        <f t="shared" si="0"/>
        <v>0</v>
      </c>
      <c r="N27" s="26">
        <f t="shared" si="0"/>
        <v>52</v>
      </c>
      <c r="O27" s="26">
        <f t="shared" si="0"/>
        <v>916</v>
      </c>
      <c r="P27" s="26">
        <f t="shared" si="0"/>
        <v>908</v>
      </c>
      <c r="Q27" s="26">
        <f t="shared" si="0"/>
        <v>8</v>
      </c>
      <c r="R27" s="36"/>
      <c r="S27" s="26"/>
      <c r="T27" s="67"/>
      <c r="U27" s="68"/>
      <c r="V27" s="68"/>
      <c r="W27" s="68"/>
      <c r="X27" s="68"/>
    </row>
    <row r="28" s="1" customFormat="1" ht="33" customHeight="1" spans="1:24">
      <c r="A28" s="10"/>
      <c r="B28" s="27" t="s">
        <v>74</v>
      </c>
      <c r="C28" s="28" t="s">
        <v>75</v>
      </c>
      <c r="D28" s="29"/>
      <c r="E28" s="30"/>
      <c r="F28" s="28" t="s">
        <v>76</v>
      </c>
      <c r="G28" s="29"/>
      <c r="H28" s="29"/>
      <c r="I28" s="29"/>
      <c r="J28" s="29"/>
      <c r="K28" s="29"/>
      <c r="L28" s="30"/>
      <c r="M28" s="36"/>
      <c r="N28" s="52" t="s">
        <v>77</v>
      </c>
      <c r="O28" s="36"/>
      <c r="P28" s="53" t="s">
        <v>78</v>
      </c>
      <c r="Q28" s="33"/>
      <c r="R28" s="33"/>
      <c r="S28" s="34"/>
      <c r="T28" s="68"/>
      <c r="U28" s="68"/>
      <c r="V28" s="68"/>
      <c r="W28" s="68"/>
      <c r="X28" s="68"/>
    </row>
    <row r="29" ht="37.5" customHeight="1" spans="1:19">
      <c r="A29" s="10"/>
      <c r="B29" s="31"/>
      <c r="C29" s="32" t="s">
        <v>79</v>
      </c>
      <c r="D29" s="33"/>
      <c r="E29" s="34"/>
      <c r="F29" s="28" t="s">
        <v>76</v>
      </c>
      <c r="G29" s="29"/>
      <c r="H29" s="29"/>
      <c r="I29" s="29"/>
      <c r="J29" s="29"/>
      <c r="K29" s="29"/>
      <c r="L29" s="30"/>
      <c r="M29" s="54"/>
      <c r="N29" s="52" t="s">
        <v>80</v>
      </c>
      <c r="O29" s="8"/>
      <c r="P29" s="55"/>
      <c r="Q29" s="69"/>
      <c r="R29" s="69"/>
      <c r="S29" s="70"/>
    </row>
    <row r="30" ht="24.75" customHeight="1" spans="1:19">
      <c r="A30" s="10"/>
      <c r="B30" s="31"/>
      <c r="C30" s="32" t="s">
        <v>81</v>
      </c>
      <c r="D30" s="33"/>
      <c r="E30" s="34"/>
      <c r="F30" s="28" t="s">
        <v>76</v>
      </c>
      <c r="G30" s="29"/>
      <c r="H30" s="29"/>
      <c r="I30" s="29"/>
      <c r="J30" s="29"/>
      <c r="K30" s="29"/>
      <c r="L30" s="30"/>
      <c r="M30" s="54"/>
      <c r="N30" s="9"/>
      <c r="O30" s="8"/>
      <c r="P30" s="55"/>
      <c r="Q30" s="69"/>
      <c r="R30" s="69"/>
      <c r="S30" s="70"/>
    </row>
    <row r="31" ht="24.75" customHeight="1" spans="1:19">
      <c r="A31" s="10"/>
      <c r="B31" s="31"/>
      <c r="C31" s="32" t="s">
        <v>82</v>
      </c>
      <c r="D31" s="33"/>
      <c r="E31" s="34"/>
      <c r="F31" s="28" t="s">
        <v>76</v>
      </c>
      <c r="G31" s="29"/>
      <c r="H31" s="29"/>
      <c r="I31" s="29"/>
      <c r="J31" s="29"/>
      <c r="K31" s="29"/>
      <c r="L31" s="30"/>
      <c r="M31" s="54"/>
      <c r="N31" s="5"/>
      <c r="O31" s="8"/>
      <c r="P31" s="55"/>
      <c r="Q31" s="69"/>
      <c r="R31" s="69"/>
      <c r="S31" s="70"/>
    </row>
    <row r="32" ht="29.25" customHeight="1" spans="1:19">
      <c r="A32" s="10"/>
      <c r="B32" s="31"/>
      <c r="C32" s="32" t="s">
        <v>83</v>
      </c>
      <c r="D32" s="33"/>
      <c r="E32" s="34"/>
      <c r="F32" s="28" t="s">
        <v>76</v>
      </c>
      <c r="G32" s="29"/>
      <c r="H32" s="29"/>
      <c r="I32" s="29"/>
      <c r="J32" s="29"/>
      <c r="K32" s="29"/>
      <c r="L32" s="30"/>
      <c r="M32" s="54"/>
      <c r="N32" s="8" t="s">
        <v>84</v>
      </c>
      <c r="O32" s="8"/>
      <c r="P32" s="55"/>
      <c r="Q32" s="69"/>
      <c r="R32" s="69"/>
      <c r="S32" s="70"/>
    </row>
    <row r="33" ht="24.75" customHeight="1" spans="1:19">
      <c r="A33" s="10"/>
      <c r="B33" s="31"/>
      <c r="C33" s="32" t="s">
        <v>85</v>
      </c>
      <c r="D33" s="33"/>
      <c r="E33" s="34"/>
      <c r="F33" s="28" t="s">
        <v>76</v>
      </c>
      <c r="G33" s="29"/>
      <c r="H33" s="29"/>
      <c r="I33" s="29"/>
      <c r="J33" s="29"/>
      <c r="K33" s="29"/>
      <c r="L33" s="30"/>
      <c r="M33" s="54"/>
      <c r="N33" s="8"/>
      <c r="O33" s="8"/>
      <c r="P33" s="55"/>
      <c r="Q33" s="69"/>
      <c r="R33" s="69"/>
      <c r="S33" s="70"/>
    </row>
    <row r="34" ht="24.75" customHeight="1" spans="1:19">
      <c r="A34" s="10"/>
      <c r="B34" s="31"/>
      <c r="C34" s="32" t="s">
        <v>86</v>
      </c>
      <c r="D34" s="33"/>
      <c r="E34" s="34"/>
      <c r="F34" s="28" t="s">
        <v>76</v>
      </c>
      <c r="G34" s="29"/>
      <c r="H34" s="29"/>
      <c r="I34" s="29"/>
      <c r="J34" s="29"/>
      <c r="K34" s="29"/>
      <c r="L34" s="30"/>
      <c r="M34" s="54"/>
      <c r="N34" s="8"/>
      <c r="O34" s="8"/>
      <c r="P34" s="56"/>
      <c r="Q34" s="71"/>
      <c r="R34" s="71"/>
      <c r="S34" s="72"/>
    </row>
    <row r="35" s="1" customFormat="1" ht="21.75" customHeight="1" spans="1:19">
      <c r="A35" s="10"/>
      <c r="B35" s="35"/>
      <c r="C35" s="26" t="s">
        <v>73</v>
      </c>
      <c r="D35" s="26"/>
      <c r="E35" s="26"/>
      <c r="F35" s="36"/>
      <c r="G35" s="36"/>
      <c r="H35" s="36"/>
      <c r="I35" s="36"/>
      <c r="J35" s="36"/>
      <c r="K35" s="36"/>
      <c r="L35" s="36"/>
      <c r="M35" s="36"/>
      <c r="N35" s="36">
        <v>10</v>
      </c>
      <c r="O35" s="36">
        <v>160</v>
      </c>
      <c r="P35" s="36">
        <v>160</v>
      </c>
      <c r="Q35" s="36"/>
      <c r="R35" s="36"/>
      <c r="S35" s="26"/>
    </row>
    <row r="36" ht="35.25" customHeight="1" spans="1:19">
      <c r="A36" s="37" t="s">
        <v>87</v>
      </c>
      <c r="B36" s="38" t="s">
        <v>88</v>
      </c>
      <c r="C36" s="9">
        <v>1</v>
      </c>
      <c r="D36" s="9" t="s">
        <v>89</v>
      </c>
      <c r="E36" s="11" t="s">
        <v>90</v>
      </c>
      <c r="F36" s="8">
        <v>2</v>
      </c>
      <c r="G36" s="8"/>
      <c r="H36" s="8"/>
      <c r="I36" s="8"/>
      <c r="J36" s="8"/>
      <c r="K36" s="8"/>
      <c r="L36" s="8"/>
      <c r="M36" s="8"/>
      <c r="N36" s="8">
        <v>2</v>
      </c>
      <c r="O36" s="8">
        <v>32</v>
      </c>
      <c r="P36" s="8">
        <v>32</v>
      </c>
      <c r="Q36" s="8"/>
      <c r="R36" s="8" t="s">
        <v>91</v>
      </c>
      <c r="S36" s="48" t="s">
        <v>68</v>
      </c>
    </row>
    <row r="37" ht="24" customHeight="1" spans="1:19">
      <c r="A37" s="39"/>
      <c r="B37" s="40"/>
      <c r="C37" s="9">
        <v>2</v>
      </c>
      <c r="D37" s="9" t="s">
        <v>92</v>
      </c>
      <c r="E37" s="11" t="s">
        <v>93</v>
      </c>
      <c r="F37" s="8">
        <v>2</v>
      </c>
      <c r="G37" s="8"/>
      <c r="H37" s="8"/>
      <c r="I37" s="8"/>
      <c r="J37" s="8"/>
      <c r="K37" s="8"/>
      <c r="L37" s="8"/>
      <c r="M37" s="8"/>
      <c r="N37" s="57">
        <v>2</v>
      </c>
      <c r="O37" s="8">
        <v>32</v>
      </c>
      <c r="P37" s="8">
        <v>32</v>
      </c>
      <c r="Q37" s="8"/>
      <c r="R37" s="8" t="s">
        <v>94</v>
      </c>
      <c r="S37" s="8" t="s">
        <v>24</v>
      </c>
    </row>
    <row r="38" ht="24" customHeight="1" spans="1:19">
      <c r="A38" s="39"/>
      <c r="B38" s="40"/>
      <c r="C38" s="9">
        <v>3</v>
      </c>
      <c r="D38" s="9" t="s">
        <v>95</v>
      </c>
      <c r="E38" s="11" t="s">
        <v>96</v>
      </c>
      <c r="F38" s="8"/>
      <c r="G38" s="8">
        <v>3</v>
      </c>
      <c r="H38" s="8"/>
      <c r="I38" s="8"/>
      <c r="J38" s="8"/>
      <c r="K38" s="8"/>
      <c r="L38" s="8"/>
      <c r="M38" s="8"/>
      <c r="N38" s="8">
        <v>3</v>
      </c>
      <c r="O38" s="8">
        <v>48</v>
      </c>
      <c r="P38" s="8">
        <v>48</v>
      </c>
      <c r="Q38" s="8"/>
      <c r="R38" s="8" t="s">
        <v>91</v>
      </c>
      <c r="S38" s="8" t="s">
        <v>24</v>
      </c>
    </row>
    <row r="39" ht="24" customHeight="1" spans="1:19">
      <c r="A39" s="39"/>
      <c r="B39" s="40"/>
      <c r="C39" s="9">
        <v>4</v>
      </c>
      <c r="D39" s="8" t="s">
        <v>97</v>
      </c>
      <c r="E39" s="11" t="s">
        <v>98</v>
      </c>
      <c r="F39" s="8"/>
      <c r="G39" s="8" t="s">
        <v>99</v>
      </c>
      <c r="H39" s="9"/>
      <c r="I39" s="9"/>
      <c r="J39" s="9"/>
      <c r="K39" s="9"/>
      <c r="L39" s="9"/>
      <c r="M39" s="9"/>
      <c r="N39" s="9">
        <v>2</v>
      </c>
      <c r="O39" s="9">
        <v>32</v>
      </c>
      <c r="P39" s="9">
        <v>16</v>
      </c>
      <c r="Q39" s="8">
        <v>16</v>
      </c>
      <c r="R39" s="8" t="s">
        <v>94</v>
      </c>
      <c r="S39" s="48" t="s">
        <v>68</v>
      </c>
    </row>
    <row r="40" ht="24" customHeight="1" spans="1:19">
      <c r="A40" s="39"/>
      <c r="B40" s="40"/>
      <c r="C40" s="9">
        <v>5</v>
      </c>
      <c r="D40" s="9" t="s">
        <v>100</v>
      </c>
      <c r="E40" s="11" t="s">
        <v>101</v>
      </c>
      <c r="F40" s="8"/>
      <c r="G40" s="8"/>
      <c r="H40" s="8">
        <v>3</v>
      </c>
      <c r="I40" s="48"/>
      <c r="J40" s="8"/>
      <c r="K40" s="8"/>
      <c r="L40" s="8"/>
      <c r="M40" s="8"/>
      <c r="N40" s="8">
        <v>3</v>
      </c>
      <c r="O40" s="8">
        <v>48</v>
      </c>
      <c r="P40" s="8">
        <v>48</v>
      </c>
      <c r="Q40" s="8"/>
      <c r="R40" s="8" t="s">
        <v>94</v>
      </c>
      <c r="S40" s="8" t="s">
        <v>24</v>
      </c>
    </row>
    <row r="41" ht="24" customHeight="1" spans="1:19">
      <c r="A41" s="39"/>
      <c r="B41" s="40"/>
      <c r="C41" s="9">
        <v>6</v>
      </c>
      <c r="D41" s="9" t="s">
        <v>102</v>
      </c>
      <c r="E41" s="11" t="s">
        <v>103</v>
      </c>
      <c r="F41" s="8"/>
      <c r="G41" s="8"/>
      <c r="H41" s="8">
        <v>3</v>
      </c>
      <c r="I41" s="8"/>
      <c r="J41" s="8"/>
      <c r="K41" s="8"/>
      <c r="L41" s="8"/>
      <c r="M41" s="8"/>
      <c r="N41" s="8">
        <v>3</v>
      </c>
      <c r="O41" s="8">
        <v>48</v>
      </c>
      <c r="P41" s="8">
        <v>48</v>
      </c>
      <c r="Q41" s="8"/>
      <c r="R41" s="8" t="s">
        <v>91</v>
      </c>
      <c r="S41" s="8" t="s">
        <v>24</v>
      </c>
    </row>
    <row r="42" ht="24" customHeight="1" spans="1:20">
      <c r="A42" s="39"/>
      <c r="B42" s="40"/>
      <c r="C42" s="9">
        <v>7</v>
      </c>
      <c r="D42" s="41" t="s">
        <v>104</v>
      </c>
      <c r="E42" s="14" t="s">
        <v>105</v>
      </c>
      <c r="F42" s="8"/>
      <c r="G42" s="8"/>
      <c r="H42" s="8">
        <v>2</v>
      </c>
      <c r="I42" s="8"/>
      <c r="J42" s="8"/>
      <c r="K42" s="8"/>
      <c r="L42" s="8"/>
      <c r="M42" s="8"/>
      <c r="N42" s="57">
        <v>2</v>
      </c>
      <c r="O42" s="8">
        <v>32</v>
      </c>
      <c r="P42" s="8">
        <v>32</v>
      </c>
      <c r="Q42" s="8"/>
      <c r="R42" s="8" t="s">
        <v>94</v>
      </c>
      <c r="S42" s="8" t="s">
        <v>24</v>
      </c>
      <c r="T42" s="62"/>
    </row>
    <row r="43" s="2" customFormat="1" ht="24" customHeight="1" spans="1:152">
      <c r="A43" s="39"/>
      <c r="B43" s="42"/>
      <c r="C43" s="9">
        <v>8</v>
      </c>
      <c r="D43" s="9" t="s">
        <v>106</v>
      </c>
      <c r="E43" s="11" t="s">
        <v>107</v>
      </c>
      <c r="F43" s="8"/>
      <c r="G43" s="8"/>
      <c r="H43" s="8">
        <v>2</v>
      </c>
      <c r="I43" s="8"/>
      <c r="J43" s="8"/>
      <c r="K43" s="8"/>
      <c r="L43" s="8"/>
      <c r="M43" s="8"/>
      <c r="N43" s="57">
        <v>2</v>
      </c>
      <c r="O43" s="8">
        <v>32</v>
      </c>
      <c r="P43" s="8">
        <v>32</v>
      </c>
      <c r="Q43" s="8"/>
      <c r="R43" s="8" t="s">
        <v>94</v>
      </c>
      <c r="S43" s="8" t="s">
        <v>24</v>
      </c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2"/>
      <c r="BM43" s="62"/>
      <c r="BN43" s="62"/>
      <c r="BO43" s="62"/>
      <c r="BP43" s="62"/>
      <c r="BQ43" s="62"/>
      <c r="BR43" s="62"/>
      <c r="BS43" s="62"/>
      <c r="BT43" s="62"/>
      <c r="BU43" s="62"/>
      <c r="BV43" s="62"/>
      <c r="BW43" s="62"/>
      <c r="BX43" s="62"/>
      <c r="BY43" s="62"/>
      <c r="BZ43" s="62"/>
      <c r="CA43" s="62"/>
      <c r="CB43" s="62"/>
      <c r="CC43" s="62"/>
      <c r="CD43" s="62"/>
      <c r="CE43" s="62"/>
      <c r="CF43" s="62"/>
      <c r="CG43" s="62"/>
      <c r="CH43" s="62"/>
      <c r="CI43" s="62"/>
      <c r="CJ43" s="62"/>
      <c r="CK43" s="62"/>
      <c r="CL43" s="62"/>
      <c r="CM43" s="62"/>
      <c r="CN43" s="62"/>
      <c r="CO43" s="62"/>
      <c r="CP43" s="62"/>
      <c r="CQ43" s="62"/>
      <c r="CR43" s="62"/>
      <c r="CS43" s="62"/>
      <c r="CT43" s="62"/>
      <c r="CU43" s="62"/>
      <c r="CV43" s="62"/>
      <c r="CW43" s="62"/>
      <c r="CX43" s="62"/>
      <c r="CY43" s="62"/>
      <c r="CZ43" s="62"/>
      <c r="DA43" s="62"/>
      <c r="DB43" s="62"/>
      <c r="DC43" s="62"/>
      <c r="DD43" s="62"/>
      <c r="DE43" s="62"/>
      <c r="DF43" s="62"/>
      <c r="DG43" s="62"/>
      <c r="DH43" s="62"/>
      <c r="DI43" s="62"/>
      <c r="DJ43" s="62"/>
      <c r="DK43" s="62"/>
      <c r="DL43" s="62"/>
      <c r="DM43" s="62"/>
      <c r="DN43" s="62"/>
      <c r="DO43" s="62"/>
      <c r="DP43" s="62"/>
      <c r="DQ43" s="62"/>
      <c r="DR43" s="62"/>
      <c r="DS43" s="62"/>
      <c r="DT43" s="62"/>
      <c r="DU43" s="62"/>
      <c r="DV43" s="62"/>
      <c r="DW43" s="62"/>
      <c r="DX43" s="62"/>
      <c r="DY43" s="62"/>
      <c r="DZ43" s="62"/>
      <c r="EA43" s="62"/>
      <c r="EB43" s="62"/>
      <c r="EC43" s="62"/>
      <c r="ED43" s="62"/>
      <c r="EE43" s="62"/>
      <c r="EF43" s="62"/>
      <c r="EG43" s="62"/>
      <c r="EH43" s="62"/>
      <c r="EI43" s="62"/>
      <c r="EJ43" s="62"/>
      <c r="EK43" s="62"/>
      <c r="EL43" s="62"/>
      <c r="EM43" s="62"/>
      <c r="EN43" s="62"/>
      <c r="EO43" s="62"/>
      <c r="EP43" s="62"/>
      <c r="EQ43" s="62"/>
      <c r="ER43" s="62"/>
      <c r="ES43" s="62"/>
      <c r="ET43" s="62"/>
      <c r="EU43" s="62"/>
      <c r="EV43" s="62"/>
    </row>
    <row r="44" s="2" customFormat="1" ht="24" customHeight="1" spans="1:152">
      <c r="A44" s="39"/>
      <c r="B44" s="42"/>
      <c r="C44" s="9">
        <v>9</v>
      </c>
      <c r="D44" s="41" t="s">
        <v>108</v>
      </c>
      <c r="E44" s="14" t="s">
        <v>109</v>
      </c>
      <c r="F44" s="8"/>
      <c r="G44" s="8"/>
      <c r="H44" s="8"/>
      <c r="I44" s="8">
        <v>2</v>
      </c>
      <c r="J44" s="8"/>
      <c r="K44" s="8"/>
      <c r="L44" s="8"/>
      <c r="M44" s="8"/>
      <c r="N44" s="57">
        <v>2</v>
      </c>
      <c r="O44" s="8">
        <v>32</v>
      </c>
      <c r="P44" s="8">
        <v>32</v>
      </c>
      <c r="Q44" s="8"/>
      <c r="R44" s="8" t="s">
        <v>94</v>
      </c>
      <c r="S44" s="8" t="s">
        <v>24</v>
      </c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  <c r="CN44" s="62"/>
      <c r="CO44" s="62"/>
      <c r="CP44" s="62"/>
      <c r="CQ44" s="62"/>
      <c r="CR44" s="62"/>
      <c r="CS44" s="62"/>
      <c r="CT44" s="62"/>
      <c r="CU44" s="62"/>
      <c r="CV44" s="62"/>
      <c r="CW44" s="62"/>
      <c r="CX44" s="62"/>
      <c r="CY44" s="62"/>
      <c r="CZ44" s="62"/>
      <c r="DA44" s="62"/>
      <c r="DB44" s="62"/>
      <c r="DC44" s="62"/>
      <c r="DD44" s="62"/>
      <c r="DE44" s="62"/>
      <c r="DF44" s="62"/>
      <c r="DG44" s="62"/>
      <c r="DH44" s="62"/>
      <c r="DI44" s="62"/>
      <c r="DJ44" s="62"/>
      <c r="DK44" s="62"/>
      <c r="DL44" s="62"/>
      <c r="DM44" s="62"/>
      <c r="DN44" s="62"/>
      <c r="DO44" s="62"/>
      <c r="DP44" s="62"/>
      <c r="DQ44" s="62"/>
      <c r="DR44" s="62"/>
      <c r="DS44" s="62"/>
      <c r="DT44" s="62"/>
      <c r="DU44" s="62"/>
      <c r="DV44" s="62"/>
      <c r="DW44" s="62"/>
      <c r="DX44" s="62"/>
      <c r="DY44" s="62"/>
      <c r="DZ44" s="62"/>
      <c r="EA44" s="62"/>
      <c r="EB44" s="62"/>
      <c r="EC44" s="62"/>
      <c r="ED44" s="62"/>
      <c r="EE44" s="62"/>
      <c r="EF44" s="62"/>
      <c r="EG44" s="62"/>
      <c r="EH44" s="62"/>
      <c r="EI44" s="62"/>
      <c r="EJ44" s="62"/>
      <c r="EK44" s="62"/>
      <c r="EL44" s="62"/>
      <c r="EM44" s="62"/>
      <c r="EN44" s="62"/>
      <c r="EO44" s="62"/>
      <c r="EP44" s="62"/>
      <c r="EQ44" s="62"/>
      <c r="ER44" s="62"/>
      <c r="ES44" s="62"/>
      <c r="ET44" s="62"/>
      <c r="EU44" s="62"/>
      <c r="EV44" s="62"/>
    </row>
    <row r="45" ht="24" customHeight="1" spans="1:19">
      <c r="A45" s="39"/>
      <c r="B45" s="40"/>
      <c r="C45" s="9">
        <v>10</v>
      </c>
      <c r="D45" s="9" t="s">
        <v>110</v>
      </c>
      <c r="E45" s="14" t="s">
        <v>111</v>
      </c>
      <c r="F45" s="8"/>
      <c r="G45" s="8"/>
      <c r="H45" s="8"/>
      <c r="I45" s="8"/>
      <c r="J45" s="8" t="s">
        <v>99</v>
      </c>
      <c r="K45" s="8"/>
      <c r="L45" s="8"/>
      <c r="M45" s="8"/>
      <c r="N45" s="57">
        <v>2</v>
      </c>
      <c r="O45" s="8">
        <v>32</v>
      </c>
      <c r="P45" s="8">
        <v>16</v>
      </c>
      <c r="Q45" s="8">
        <v>16</v>
      </c>
      <c r="R45" s="8" t="s">
        <v>94</v>
      </c>
      <c r="S45" s="8" t="s">
        <v>24</v>
      </c>
    </row>
    <row r="46" ht="24" customHeight="1" spans="1:19">
      <c r="A46" s="39"/>
      <c r="B46" s="40"/>
      <c r="C46" s="9">
        <v>11</v>
      </c>
      <c r="D46" s="9" t="s">
        <v>112</v>
      </c>
      <c r="E46" s="14" t="s">
        <v>113</v>
      </c>
      <c r="F46" s="8"/>
      <c r="G46" s="8"/>
      <c r="H46" s="8"/>
      <c r="I46" s="8"/>
      <c r="J46" s="8"/>
      <c r="K46" s="8">
        <v>2</v>
      </c>
      <c r="L46" s="8"/>
      <c r="M46" s="8"/>
      <c r="N46" s="57">
        <v>2</v>
      </c>
      <c r="O46" s="8">
        <v>32</v>
      </c>
      <c r="P46" s="8">
        <v>32</v>
      </c>
      <c r="Q46" s="8"/>
      <c r="R46" s="8" t="s">
        <v>94</v>
      </c>
      <c r="S46" s="8" t="s">
        <v>24</v>
      </c>
    </row>
    <row r="47" ht="24" customHeight="1" spans="1:20">
      <c r="A47" s="39"/>
      <c r="B47" s="40"/>
      <c r="C47" s="9">
        <v>12</v>
      </c>
      <c r="D47" s="9" t="s">
        <v>114</v>
      </c>
      <c r="E47" s="14" t="s">
        <v>115</v>
      </c>
      <c r="F47" s="8"/>
      <c r="G47" s="8"/>
      <c r="H47" s="8"/>
      <c r="I47" s="8"/>
      <c r="J47" s="8"/>
      <c r="K47" s="8">
        <v>2</v>
      </c>
      <c r="L47" s="8"/>
      <c r="M47" s="8"/>
      <c r="N47" s="9">
        <v>2</v>
      </c>
      <c r="O47" s="9">
        <v>32</v>
      </c>
      <c r="P47" s="9">
        <v>32</v>
      </c>
      <c r="Q47" s="8"/>
      <c r="R47" s="8" t="s">
        <v>94</v>
      </c>
      <c r="S47" s="8" t="s">
        <v>24</v>
      </c>
      <c r="T47" s="62"/>
    </row>
    <row r="48" s="1" customFormat="1" ht="24" customHeight="1" spans="1:20">
      <c r="A48" s="39"/>
      <c r="B48" s="43" t="s">
        <v>116</v>
      </c>
      <c r="C48" s="26"/>
      <c r="D48" s="26"/>
      <c r="E48" s="26"/>
      <c r="F48" s="26">
        <f>SUM(F36:F46)</f>
        <v>4</v>
      </c>
      <c r="G48" s="26">
        <v>5</v>
      </c>
      <c r="H48" s="26">
        <f>SUM(H36:H46)</f>
        <v>10</v>
      </c>
      <c r="I48" s="26">
        <f>SUM(I36:I46)</f>
        <v>2</v>
      </c>
      <c r="J48" s="26">
        <v>2</v>
      </c>
      <c r="K48" s="26">
        <v>4</v>
      </c>
      <c r="L48" s="26">
        <v>0</v>
      </c>
      <c r="M48" s="26">
        <v>0</v>
      </c>
      <c r="N48" s="26">
        <f>SUM(N36:N47)</f>
        <v>27</v>
      </c>
      <c r="O48" s="26">
        <f t="shared" ref="O48:P48" si="1">SUM(O36:O47)</f>
        <v>432</v>
      </c>
      <c r="P48" s="26">
        <f t="shared" si="1"/>
        <v>400</v>
      </c>
      <c r="Q48" s="26">
        <f>SUM(Q36:Q46)</f>
        <v>32</v>
      </c>
      <c r="R48" s="26"/>
      <c r="S48" s="26"/>
      <c r="T48" s="73"/>
    </row>
    <row r="49" s="1" customFormat="1" ht="24" customHeight="1" spans="1:19">
      <c r="A49" s="39"/>
      <c r="B49" s="44" t="s">
        <v>117</v>
      </c>
      <c r="C49" s="9">
        <v>1</v>
      </c>
      <c r="D49" s="35" t="s">
        <v>118</v>
      </c>
      <c r="E49" s="45" t="s">
        <v>119</v>
      </c>
      <c r="F49" s="8"/>
      <c r="G49" s="8"/>
      <c r="H49" s="9">
        <v>2</v>
      </c>
      <c r="I49" s="9"/>
      <c r="J49" s="9"/>
      <c r="K49" s="9"/>
      <c r="L49" s="9"/>
      <c r="M49" s="9"/>
      <c r="N49" s="9">
        <v>2</v>
      </c>
      <c r="O49" s="9">
        <v>32</v>
      </c>
      <c r="P49" s="9">
        <v>32</v>
      </c>
      <c r="Q49" s="8"/>
      <c r="R49" s="8" t="s">
        <v>94</v>
      </c>
      <c r="S49" s="8" t="s">
        <v>18</v>
      </c>
    </row>
    <row r="50" s="1" customFormat="1" ht="39" customHeight="1" spans="1:19">
      <c r="A50" s="39"/>
      <c r="B50" s="46"/>
      <c r="C50" s="9">
        <v>2</v>
      </c>
      <c r="D50" s="41" t="s">
        <v>120</v>
      </c>
      <c r="E50" s="14" t="s">
        <v>121</v>
      </c>
      <c r="F50" s="8"/>
      <c r="G50" s="8"/>
      <c r="H50" s="8" t="s">
        <v>99</v>
      </c>
      <c r="I50" s="8"/>
      <c r="J50" s="8"/>
      <c r="K50" s="8"/>
      <c r="L50" s="8"/>
      <c r="M50" s="8"/>
      <c r="N50" s="8">
        <v>2</v>
      </c>
      <c r="O50" s="8">
        <v>32</v>
      </c>
      <c r="P50" s="8">
        <v>16</v>
      </c>
      <c r="Q50" s="8">
        <v>16</v>
      </c>
      <c r="R50" s="8" t="s">
        <v>94</v>
      </c>
      <c r="S50" s="48" t="s">
        <v>32</v>
      </c>
    </row>
    <row r="51" s="1" customFormat="1" ht="30.75" customHeight="1" spans="1:20">
      <c r="A51" s="39"/>
      <c r="B51" s="46"/>
      <c r="C51" s="9">
        <v>3</v>
      </c>
      <c r="D51" s="8" t="s">
        <v>122</v>
      </c>
      <c r="E51" s="11" t="s">
        <v>123</v>
      </c>
      <c r="F51" s="8"/>
      <c r="G51" s="8"/>
      <c r="H51" s="9"/>
      <c r="I51" s="9">
        <v>2</v>
      </c>
      <c r="J51" s="9"/>
      <c r="K51" s="9"/>
      <c r="L51" s="9"/>
      <c r="M51" s="9"/>
      <c r="N51" s="9">
        <v>2</v>
      </c>
      <c r="O51" s="9">
        <v>32</v>
      </c>
      <c r="P51" s="9">
        <v>32</v>
      </c>
      <c r="Q51" s="8"/>
      <c r="R51" s="8" t="s">
        <v>94</v>
      </c>
      <c r="S51" s="8" t="s">
        <v>18</v>
      </c>
      <c r="T51" s="73"/>
    </row>
    <row r="52" ht="34.15" customHeight="1" spans="1:20">
      <c r="A52" s="39"/>
      <c r="B52" s="46"/>
      <c r="C52" s="9">
        <v>4</v>
      </c>
      <c r="D52" s="8" t="s">
        <v>124</v>
      </c>
      <c r="E52" s="11" t="s">
        <v>125</v>
      </c>
      <c r="F52" s="8"/>
      <c r="G52" s="8"/>
      <c r="H52" s="9"/>
      <c r="I52" s="9" t="s">
        <v>99</v>
      </c>
      <c r="J52" s="9"/>
      <c r="K52" s="9"/>
      <c r="L52" s="9"/>
      <c r="M52" s="9"/>
      <c r="N52" s="9">
        <v>2</v>
      </c>
      <c r="O52" s="9">
        <v>32</v>
      </c>
      <c r="P52" s="9">
        <v>16</v>
      </c>
      <c r="Q52" s="8">
        <v>16</v>
      </c>
      <c r="R52" s="8" t="s">
        <v>94</v>
      </c>
      <c r="S52" s="8" t="s">
        <v>18</v>
      </c>
      <c r="T52" s="74"/>
    </row>
    <row r="53" ht="35.25" customHeight="1" spans="1:19">
      <c r="A53" s="39"/>
      <c r="B53" s="46"/>
      <c r="C53" s="9">
        <v>5</v>
      </c>
      <c r="D53" s="8" t="s">
        <v>126</v>
      </c>
      <c r="E53" s="11" t="s">
        <v>127</v>
      </c>
      <c r="F53" s="8"/>
      <c r="G53" s="8"/>
      <c r="H53" s="9"/>
      <c r="I53" s="8">
        <v>2</v>
      </c>
      <c r="J53" s="8"/>
      <c r="K53" s="8"/>
      <c r="L53" s="9"/>
      <c r="M53" s="9"/>
      <c r="N53" s="9">
        <v>2</v>
      </c>
      <c r="O53" s="9">
        <v>32</v>
      </c>
      <c r="P53" s="9">
        <v>32</v>
      </c>
      <c r="Q53" s="8"/>
      <c r="R53" s="8" t="s">
        <v>94</v>
      </c>
      <c r="S53" s="8" t="s">
        <v>18</v>
      </c>
    </row>
    <row r="54" ht="24" customHeight="1" spans="1:19">
      <c r="A54" s="39"/>
      <c r="B54" s="46"/>
      <c r="C54" s="9">
        <v>6</v>
      </c>
      <c r="D54" s="9" t="s">
        <v>128</v>
      </c>
      <c r="E54" s="47" t="s">
        <v>129</v>
      </c>
      <c r="F54" s="8"/>
      <c r="G54" s="8"/>
      <c r="H54" s="8"/>
      <c r="I54" s="8">
        <v>3</v>
      </c>
      <c r="J54" s="8"/>
      <c r="K54" s="8"/>
      <c r="L54" s="8"/>
      <c r="M54" s="8"/>
      <c r="N54" s="9">
        <v>3</v>
      </c>
      <c r="O54" s="9">
        <v>48</v>
      </c>
      <c r="P54" s="9">
        <v>48</v>
      </c>
      <c r="Q54" s="8"/>
      <c r="R54" s="48" t="s">
        <v>130</v>
      </c>
      <c r="S54" s="8" t="s">
        <v>24</v>
      </c>
    </row>
    <row r="55" ht="24" customHeight="1" spans="1:19">
      <c r="A55" s="39"/>
      <c r="B55" s="46"/>
      <c r="C55" s="9">
        <v>7</v>
      </c>
      <c r="D55" s="8" t="s">
        <v>131</v>
      </c>
      <c r="E55" s="11" t="s">
        <v>132</v>
      </c>
      <c r="F55" s="47"/>
      <c r="G55" s="47"/>
      <c r="H55" s="47"/>
      <c r="I55" s="8" t="s">
        <v>99</v>
      </c>
      <c r="J55" s="8"/>
      <c r="K55" s="8"/>
      <c r="L55" s="47"/>
      <c r="M55" s="47"/>
      <c r="N55" s="9">
        <v>2</v>
      </c>
      <c r="O55" s="9">
        <v>32</v>
      </c>
      <c r="P55" s="9">
        <v>16</v>
      </c>
      <c r="Q55" s="47">
        <v>16</v>
      </c>
      <c r="R55" s="47" t="s">
        <v>130</v>
      </c>
      <c r="S55" s="47" t="s">
        <v>32</v>
      </c>
    </row>
    <row r="56" ht="29.25" customHeight="1" spans="1:19">
      <c r="A56" s="39"/>
      <c r="B56" s="46"/>
      <c r="C56" s="9">
        <v>8</v>
      </c>
      <c r="D56" s="9" t="s">
        <v>133</v>
      </c>
      <c r="E56" s="14" t="s">
        <v>134</v>
      </c>
      <c r="F56" s="8"/>
      <c r="G56" s="8"/>
      <c r="H56" s="8"/>
      <c r="I56" s="8"/>
      <c r="J56" s="8">
        <v>2</v>
      </c>
      <c r="K56" s="8"/>
      <c r="L56" s="8"/>
      <c r="M56" s="8"/>
      <c r="N56" s="57">
        <v>2</v>
      </c>
      <c r="O56" s="8">
        <v>32</v>
      </c>
      <c r="P56" s="8">
        <v>32</v>
      </c>
      <c r="Q56" s="8"/>
      <c r="R56" s="8" t="s">
        <v>94</v>
      </c>
      <c r="S56" s="47" t="s">
        <v>32</v>
      </c>
    </row>
    <row r="57" ht="24" customHeight="1" spans="1:19">
      <c r="A57" s="39"/>
      <c r="B57" s="46"/>
      <c r="C57" s="9">
        <v>9</v>
      </c>
      <c r="D57" s="8" t="s">
        <v>135</v>
      </c>
      <c r="E57" s="11" t="s">
        <v>136</v>
      </c>
      <c r="F57" s="8"/>
      <c r="G57" s="8"/>
      <c r="H57" s="9"/>
      <c r="I57" s="8"/>
      <c r="J57" s="8">
        <v>2</v>
      </c>
      <c r="K57" s="8"/>
      <c r="L57" s="9"/>
      <c r="M57" s="9"/>
      <c r="N57" s="9">
        <v>2</v>
      </c>
      <c r="O57" s="9">
        <v>32</v>
      </c>
      <c r="P57" s="9">
        <v>32</v>
      </c>
      <c r="Q57" s="8"/>
      <c r="R57" s="8" t="s">
        <v>94</v>
      </c>
      <c r="S57" s="8" t="s">
        <v>32</v>
      </c>
    </row>
    <row r="58" ht="28.5" customHeight="1" spans="1:19">
      <c r="A58" s="39"/>
      <c r="B58" s="46"/>
      <c r="C58" s="9">
        <v>10</v>
      </c>
      <c r="D58" s="9" t="s">
        <v>137</v>
      </c>
      <c r="E58" s="11" t="s">
        <v>138</v>
      </c>
      <c r="F58" s="8"/>
      <c r="G58" s="8"/>
      <c r="H58" s="9"/>
      <c r="I58" s="8"/>
      <c r="J58" s="8">
        <v>2</v>
      </c>
      <c r="K58" s="8"/>
      <c r="L58" s="9"/>
      <c r="M58" s="9"/>
      <c r="N58" s="9">
        <v>2</v>
      </c>
      <c r="O58" s="9">
        <v>32</v>
      </c>
      <c r="P58" s="9">
        <v>32</v>
      </c>
      <c r="Q58" s="8"/>
      <c r="R58" s="8" t="s">
        <v>94</v>
      </c>
      <c r="S58" s="48" t="s">
        <v>32</v>
      </c>
    </row>
    <row r="59" ht="36.75" customHeight="1" spans="1:19">
      <c r="A59" s="39"/>
      <c r="B59" s="46"/>
      <c r="C59" s="9">
        <v>11</v>
      </c>
      <c r="D59" s="8" t="s">
        <v>139</v>
      </c>
      <c r="E59" s="14" t="s">
        <v>140</v>
      </c>
      <c r="F59" s="8"/>
      <c r="G59" s="8"/>
      <c r="H59" s="8"/>
      <c r="I59" s="8"/>
      <c r="J59" s="8" t="s">
        <v>99</v>
      </c>
      <c r="K59" s="8"/>
      <c r="L59" s="8"/>
      <c r="M59" s="8"/>
      <c r="N59" s="8">
        <v>2</v>
      </c>
      <c r="O59" s="8">
        <v>32</v>
      </c>
      <c r="P59" s="8">
        <v>16</v>
      </c>
      <c r="Q59" s="8">
        <v>16</v>
      </c>
      <c r="R59" s="8" t="s">
        <v>94</v>
      </c>
      <c r="S59" s="8" t="s">
        <v>18</v>
      </c>
    </row>
    <row r="60" ht="24.75" customHeight="1" spans="1:20">
      <c r="A60" s="39"/>
      <c r="B60" s="46"/>
      <c r="C60" s="9">
        <v>12</v>
      </c>
      <c r="D60" s="48" t="s">
        <v>141</v>
      </c>
      <c r="E60" s="14" t="s">
        <v>142</v>
      </c>
      <c r="F60" s="11"/>
      <c r="G60" s="11"/>
      <c r="H60" s="11"/>
      <c r="I60" s="8"/>
      <c r="J60" s="8" t="s">
        <v>143</v>
      </c>
      <c r="K60" s="8"/>
      <c r="L60" s="11"/>
      <c r="M60" s="11"/>
      <c r="N60" s="9">
        <v>3</v>
      </c>
      <c r="O60" s="9">
        <v>48</v>
      </c>
      <c r="P60" s="9">
        <v>32</v>
      </c>
      <c r="Q60" s="8">
        <v>16</v>
      </c>
      <c r="R60" s="8" t="s">
        <v>94</v>
      </c>
      <c r="S60" s="48" t="s">
        <v>68</v>
      </c>
      <c r="T60" s="62"/>
    </row>
    <row r="61" ht="43" customHeight="1" spans="1:19">
      <c r="A61" s="39"/>
      <c r="B61" s="46"/>
      <c r="C61" s="9">
        <v>13</v>
      </c>
      <c r="D61" s="49" t="s">
        <v>144</v>
      </c>
      <c r="E61" s="50" t="s">
        <v>145</v>
      </c>
      <c r="F61" s="51"/>
      <c r="G61" s="51"/>
      <c r="H61" s="51"/>
      <c r="I61" s="8"/>
      <c r="J61" s="8">
        <v>2</v>
      </c>
      <c r="K61" s="8"/>
      <c r="L61" s="8"/>
      <c r="M61" s="58"/>
      <c r="N61" s="9">
        <v>2</v>
      </c>
      <c r="O61" s="9">
        <f>N61*16</f>
        <v>32</v>
      </c>
      <c r="P61" s="9">
        <f>N61*16</f>
        <v>32</v>
      </c>
      <c r="Q61" s="58"/>
      <c r="R61" s="8" t="s">
        <v>94</v>
      </c>
      <c r="S61" s="75" t="s">
        <v>32</v>
      </c>
    </row>
    <row r="62" ht="30.75" customHeight="1" spans="1:19">
      <c r="A62" s="39"/>
      <c r="B62" s="46"/>
      <c r="C62" s="9">
        <v>14</v>
      </c>
      <c r="D62" s="9" t="s">
        <v>146</v>
      </c>
      <c r="E62" s="14" t="s">
        <v>147</v>
      </c>
      <c r="F62" s="8"/>
      <c r="G62" s="8"/>
      <c r="H62" s="8"/>
      <c r="I62" s="8"/>
      <c r="J62" s="8"/>
      <c r="K62" s="8">
        <v>2</v>
      </c>
      <c r="L62" s="8"/>
      <c r="M62" s="8"/>
      <c r="N62" s="9">
        <v>2</v>
      </c>
      <c r="O62" s="9">
        <v>32</v>
      </c>
      <c r="P62" s="9">
        <v>32</v>
      </c>
      <c r="Q62" s="8"/>
      <c r="R62" s="8" t="s">
        <v>94</v>
      </c>
      <c r="S62" s="48" t="s">
        <v>68</v>
      </c>
    </row>
    <row r="63" ht="30" customHeight="1" spans="1:19">
      <c r="A63" s="39"/>
      <c r="B63" s="46"/>
      <c r="C63" s="9">
        <v>15</v>
      </c>
      <c r="D63" s="9" t="s">
        <v>148</v>
      </c>
      <c r="E63" s="11" t="s">
        <v>149</v>
      </c>
      <c r="F63" s="8"/>
      <c r="G63" s="8"/>
      <c r="H63" s="8"/>
      <c r="I63" s="8"/>
      <c r="J63" s="8"/>
      <c r="K63" s="8">
        <v>2</v>
      </c>
      <c r="L63" s="8"/>
      <c r="M63" s="8"/>
      <c r="N63" s="9">
        <v>2</v>
      </c>
      <c r="O63" s="9">
        <v>32</v>
      </c>
      <c r="P63" s="9">
        <v>32</v>
      </c>
      <c r="Q63" s="8"/>
      <c r="R63" s="8" t="s">
        <v>94</v>
      </c>
      <c r="S63" s="48" t="s">
        <v>32</v>
      </c>
    </row>
    <row r="64" ht="24" customHeight="1" spans="1:19">
      <c r="A64" s="39"/>
      <c r="B64" s="46"/>
      <c r="C64" s="9">
        <v>16</v>
      </c>
      <c r="D64" s="9" t="s">
        <v>150</v>
      </c>
      <c r="E64" s="11" t="s">
        <v>151</v>
      </c>
      <c r="F64" s="8"/>
      <c r="G64" s="8"/>
      <c r="H64" s="8"/>
      <c r="I64" s="8"/>
      <c r="J64" s="8"/>
      <c r="K64" s="8">
        <v>2</v>
      </c>
      <c r="L64" s="8"/>
      <c r="M64" s="8"/>
      <c r="N64" s="9">
        <v>2</v>
      </c>
      <c r="O64" s="9">
        <v>32</v>
      </c>
      <c r="P64" s="9">
        <v>32</v>
      </c>
      <c r="Q64" s="8"/>
      <c r="R64" s="8" t="s">
        <v>94</v>
      </c>
      <c r="S64" s="8" t="s">
        <v>18</v>
      </c>
    </row>
    <row r="65" ht="29.25" customHeight="1" spans="1:19">
      <c r="A65" s="39"/>
      <c r="B65" s="46"/>
      <c r="C65" s="9">
        <v>17</v>
      </c>
      <c r="D65" s="9" t="s">
        <v>152</v>
      </c>
      <c r="E65" s="76" t="s">
        <v>153</v>
      </c>
      <c r="F65" s="8"/>
      <c r="G65" s="8"/>
      <c r="H65" s="8"/>
      <c r="I65" s="8"/>
      <c r="J65" s="8"/>
      <c r="K65" s="8">
        <v>2</v>
      </c>
      <c r="L65" s="8"/>
      <c r="M65" s="8"/>
      <c r="N65" s="8">
        <v>2</v>
      </c>
      <c r="O65" s="8">
        <v>32</v>
      </c>
      <c r="P65" s="8">
        <v>32</v>
      </c>
      <c r="Q65" s="8"/>
      <c r="R65" s="8" t="s">
        <v>94</v>
      </c>
      <c r="S65" s="8" t="s">
        <v>18</v>
      </c>
    </row>
    <row r="66" ht="46" customHeight="1" spans="1:19">
      <c r="A66" s="39"/>
      <c r="B66" s="46"/>
      <c r="C66" s="9">
        <v>18</v>
      </c>
      <c r="D66" s="48" t="s">
        <v>154</v>
      </c>
      <c r="E66" s="50" t="s">
        <v>155</v>
      </c>
      <c r="F66" s="8"/>
      <c r="G66" s="58"/>
      <c r="H66" s="58"/>
      <c r="I66" s="8"/>
      <c r="J66" s="8"/>
      <c r="K66" s="8">
        <v>2</v>
      </c>
      <c r="L66" s="8"/>
      <c r="M66" s="58"/>
      <c r="N66" s="58">
        <v>2</v>
      </c>
      <c r="O66" s="58">
        <f>N66*16</f>
        <v>32</v>
      </c>
      <c r="P66" s="58">
        <f>N66*16</f>
        <v>32</v>
      </c>
      <c r="Q66" s="58"/>
      <c r="R66" s="58" t="s">
        <v>94</v>
      </c>
      <c r="S66" s="75" t="s">
        <v>32</v>
      </c>
    </row>
    <row r="67" ht="34.5" customHeight="1" spans="1:19">
      <c r="A67" s="39"/>
      <c r="B67" s="46"/>
      <c r="C67" s="9">
        <v>19</v>
      </c>
      <c r="D67" s="8" t="s">
        <v>156</v>
      </c>
      <c r="E67" s="76" t="s">
        <v>157</v>
      </c>
      <c r="F67" s="8"/>
      <c r="G67" s="58"/>
      <c r="H67" s="58"/>
      <c r="I67" s="8"/>
      <c r="J67" s="8"/>
      <c r="K67" s="8">
        <v>3</v>
      </c>
      <c r="L67" s="8"/>
      <c r="M67" s="58"/>
      <c r="N67" s="58">
        <v>3</v>
      </c>
      <c r="O67" s="58">
        <v>48</v>
      </c>
      <c r="P67" s="58">
        <v>48</v>
      </c>
      <c r="Q67" s="58"/>
      <c r="R67" s="58" t="s">
        <v>158</v>
      </c>
      <c r="S67" s="75" t="s">
        <v>68</v>
      </c>
    </row>
    <row r="68" ht="24" customHeight="1" spans="1:19">
      <c r="A68" s="39"/>
      <c r="B68" s="46"/>
      <c r="C68" s="9">
        <v>20</v>
      </c>
      <c r="D68" s="9" t="s">
        <v>159</v>
      </c>
      <c r="E68" s="11" t="s">
        <v>160</v>
      </c>
      <c r="F68" s="8"/>
      <c r="G68" s="8"/>
      <c r="H68" s="8"/>
      <c r="I68" s="8"/>
      <c r="J68" s="8"/>
      <c r="K68" s="8"/>
      <c r="L68" s="8">
        <v>3</v>
      </c>
      <c r="M68" s="8"/>
      <c r="N68" s="8">
        <v>3</v>
      </c>
      <c r="O68" s="8">
        <v>48</v>
      </c>
      <c r="P68" s="8">
        <v>48</v>
      </c>
      <c r="Q68" s="8"/>
      <c r="R68" s="8" t="s">
        <v>94</v>
      </c>
      <c r="S68" s="48" t="s">
        <v>32</v>
      </c>
    </row>
    <row r="69" ht="24" spans="1:19">
      <c r="A69" s="39"/>
      <c r="B69" s="46"/>
      <c r="C69" s="9">
        <v>21</v>
      </c>
      <c r="D69" s="63" t="s">
        <v>161</v>
      </c>
      <c r="E69" s="11" t="s">
        <v>162</v>
      </c>
      <c r="F69" s="8"/>
      <c r="G69" s="8"/>
      <c r="H69" s="8"/>
      <c r="I69" s="8"/>
      <c r="J69" s="8"/>
      <c r="K69" s="8"/>
      <c r="L69" s="8">
        <v>2</v>
      </c>
      <c r="M69" s="8"/>
      <c r="N69" s="8">
        <v>2</v>
      </c>
      <c r="O69" s="8">
        <v>32</v>
      </c>
      <c r="P69" s="8">
        <v>32</v>
      </c>
      <c r="Q69" s="8"/>
      <c r="R69" s="8" t="s">
        <v>94</v>
      </c>
      <c r="S69" s="8" t="s">
        <v>18</v>
      </c>
    </row>
    <row r="70" s="1" customFormat="1" ht="24" customHeight="1" spans="1:19">
      <c r="A70" s="77"/>
      <c r="B70" s="78"/>
      <c r="C70" s="9">
        <v>22</v>
      </c>
      <c r="D70" s="9" t="s">
        <v>163</v>
      </c>
      <c r="E70" s="14" t="s">
        <v>164</v>
      </c>
      <c r="F70" s="8"/>
      <c r="G70" s="8"/>
      <c r="H70" s="8"/>
      <c r="I70" s="8"/>
      <c r="J70" s="8"/>
      <c r="K70" s="8"/>
      <c r="L70" s="8">
        <v>2</v>
      </c>
      <c r="M70" s="8"/>
      <c r="N70" s="8">
        <v>2</v>
      </c>
      <c r="O70" s="8">
        <v>32</v>
      </c>
      <c r="P70" s="8">
        <v>32</v>
      </c>
      <c r="Q70" s="8"/>
      <c r="R70" s="48" t="s">
        <v>130</v>
      </c>
      <c r="S70" s="48" t="s">
        <v>32</v>
      </c>
    </row>
    <row r="71" s="1" customFormat="1" ht="24" customHeight="1" spans="1:19">
      <c r="A71" s="77"/>
      <c r="B71" s="46"/>
      <c r="C71" s="9">
        <v>23</v>
      </c>
      <c r="D71" s="8" t="s">
        <v>165</v>
      </c>
      <c r="E71" s="11" t="s">
        <v>166</v>
      </c>
      <c r="F71" s="8"/>
      <c r="G71" s="8"/>
      <c r="H71" s="8"/>
      <c r="I71" s="8"/>
      <c r="J71" s="9"/>
      <c r="K71" s="9"/>
      <c r="L71" s="9">
        <v>2</v>
      </c>
      <c r="M71" s="9"/>
      <c r="N71" s="9">
        <v>1</v>
      </c>
      <c r="O71" s="9">
        <v>16</v>
      </c>
      <c r="P71" s="9">
        <v>16</v>
      </c>
      <c r="Q71" s="9"/>
      <c r="R71" s="8" t="s">
        <v>94</v>
      </c>
      <c r="S71" s="48" t="s">
        <v>32</v>
      </c>
    </row>
    <row r="72" s="1" customFormat="1" ht="24" customHeight="1" spans="1:19">
      <c r="A72" s="77"/>
      <c r="B72" s="46"/>
      <c r="C72" s="9">
        <v>24</v>
      </c>
      <c r="D72" s="8" t="s">
        <v>167</v>
      </c>
      <c r="E72" s="76" t="s">
        <v>168</v>
      </c>
      <c r="F72" s="8"/>
      <c r="G72" s="58"/>
      <c r="H72" s="58"/>
      <c r="I72" s="8"/>
      <c r="J72" s="8"/>
      <c r="K72" s="8"/>
      <c r="L72" s="8">
        <v>3</v>
      </c>
      <c r="M72" s="58"/>
      <c r="N72" s="58">
        <v>3</v>
      </c>
      <c r="O72" s="58">
        <v>48</v>
      </c>
      <c r="P72" s="58">
        <v>48</v>
      </c>
      <c r="Q72" s="58"/>
      <c r="R72" s="58" t="s">
        <v>169</v>
      </c>
      <c r="S72" s="75" t="s">
        <v>68</v>
      </c>
    </row>
    <row r="73" s="1" customFormat="1" ht="24" customHeight="1" spans="1:19">
      <c r="A73" s="77"/>
      <c r="B73" s="46"/>
      <c r="C73" s="9">
        <v>25</v>
      </c>
      <c r="D73" s="48" t="s">
        <v>170</v>
      </c>
      <c r="E73" s="79" t="s">
        <v>171</v>
      </c>
      <c r="F73" s="8"/>
      <c r="G73" s="58"/>
      <c r="H73" s="58"/>
      <c r="I73" s="8"/>
      <c r="J73" s="8"/>
      <c r="K73" s="8"/>
      <c r="L73" s="8">
        <v>2</v>
      </c>
      <c r="M73" s="58"/>
      <c r="N73" s="58">
        <v>2</v>
      </c>
      <c r="O73" s="58">
        <v>32</v>
      </c>
      <c r="P73" s="58">
        <v>32</v>
      </c>
      <c r="Q73" s="58"/>
      <c r="R73" s="58" t="s">
        <v>130</v>
      </c>
      <c r="S73" s="75" t="s">
        <v>32</v>
      </c>
    </row>
    <row r="74" s="1" customFormat="1" ht="24" customHeight="1" spans="1:19">
      <c r="A74" s="77"/>
      <c r="B74" s="46"/>
      <c r="C74" s="9">
        <v>26</v>
      </c>
      <c r="D74" s="48" t="s">
        <v>172</v>
      </c>
      <c r="E74" s="50" t="s">
        <v>173</v>
      </c>
      <c r="F74" s="8"/>
      <c r="G74" s="58"/>
      <c r="H74" s="58"/>
      <c r="I74" s="8"/>
      <c r="J74" s="8"/>
      <c r="K74" s="8"/>
      <c r="L74" s="8">
        <v>2</v>
      </c>
      <c r="M74" s="58"/>
      <c r="N74" s="58">
        <v>2</v>
      </c>
      <c r="O74" s="58">
        <v>32</v>
      </c>
      <c r="P74" s="58">
        <v>32</v>
      </c>
      <c r="Q74" s="58"/>
      <c r="R74" s="58" t="s">
        <v>130</v>
      </c>
      <c r="S74" s="75" t="s">
        <v>32</v>
      </c>
    </row>
    <row r="75" s="1" customFormat="1" ht="24" customHeight="1" spans="1:19">
      <c r="A75" s="80"/>
      <c r="B75" s="46"/>
      <c r="C75" s="81" t="s">
        <v>174</v>
      </c>
      <c r="D75" s="82"/>
      <c r="E75" s="83"/>
      <c r="F75" s="84">
        <f>SUM(F49:F74)</f>
        <v>0</v>
      </c>
      <c r="G75" s="84">
        <f>SUM(G49:G74)</f>
        <v>0</v>
      </c>
      <c r="H75" s="84">
        <v>4</v>
      </c>
      <c r="I75" s="84">
        <v>11</v>
      </c>
      <c r="J75" s="84">
        <v>13</v>
      </c>
      <c r="K75" s="84">
        <f t="shared" ref="K75:Q75" si="2">SUM(K49:K74)</f>
        <v>13</v>
      </c>
      <c r="L75" s="84">
        <f t="shared" si="2"/>
        <v>16</v>
      </c>
      <c r="M75" s="84">
        <f t="shared" si="2"/>
        <v>0</v>
      </c>
      <c r="N75" s="84">
        <f t="shared" si="2"/>
        <v>56</v>
      </c>
      <c r="O75" s="84">
        <f t="shared" si="2"/>
        <v>896</v>
      </c>
      <c r="P75" s="84">
        <f t="shared" si="2"/>
        <v>816</v>
      </c>
      <c r="Q75" s="84">
        <f t="shared" si="2"/>
        <v>80</v>
      </c>
      <c r="R75" s="84"/>
      <c r="S75" s="84"/>
    </row>
    <row r="76" customFormat="1" ht="20.45" customHeight="1" spans="1:19">
      <c r="A76" s="85"/>
      <c r="B76" s="86"/>
      <c r="C76" s="43" t="s">
        <v>175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</row>
    <row r="77" ht="20.45" customHeight="1" spans="1:19">
      <c r="A77" s="87" t="s">
        <v>176</v>
      </c>
      <c r="B77" s="88"/>
      <c r="C77" s="88"/>
      <c r="D77" s="88"/>
      <c r="E77" s="89"/>
      <c r="F77" s="90">
        <f t="shared" ref="F77:Q77" si="3">F27+F35+F48+F75</f>
        <v>24</v>
      </c>
      <c r="G77" s="90">
        <f t="shared" si="3"/>
        <v>28</v>
      </c>
      <c r="H77" s="90">
        <f t="shared" si="3"/>
        <v>22.5</v>
      </c>
      <c r="I77" s="90">
        <f t="shared" si="3"/>
        <v>17.5</v>
      </c>
      <c r="J77" s="90">
        <f t="shared" si="3"/>
        <v>15</v>
      </c>
      <c r="K77" s="90">
        <f t="shared" si="3"/>
        <v>17</v>
      </c>
      <c r="L77" s="90">
        <f t="shared" si="3"/>
        <v>16</v>
      </c>
      <c r="M77" s="90">
        <f t="shared" si="3"/>
        <v>0</v>
      </c>
      <c r="N77" s="90">
        <f t="shared" si="3"/>
        <v>145</v>
      </c>
      <c r="O77" s="90">
        <f t="shared" si="3"/>
        <v>2404</v>
      </c>
      <c r="P77" s="90">
        <f t="shared" si="3"/>
        <v>2284</v>
      </c>
      <c r="Q77" s="90">
        <f t="shared" si="3"/>
        <v>120</v>
      </c>
      <c r="R77" s="90"/>
      <c r="S77" s="90"/>
    </row>
    <row r="79" spans="4:4">
      <c r="D79" s="5"/>
    </row>
  </sheetData>
  <autoFilter xmlns:etc="http://www.wps.cn/officeDocument/2017/etCustomData" ref="A2:S77" etc:filterBottomFollowUsedRange="0">
    <extLst/>
  </autoFilter>
  <mergeCells count="40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B48:E48"/>
    <mergeCell ref="C75:E75"/>
    <mergeCell ref="C76:S76"/>
    <mergeCell ref="A77:E77"/>
    <mergeCell ref="A4:A35"/>
    <mergeCell ref="A36:A69"/>
    <mergeCell ref="A75:A76"/>
    <mergeCell ref="B4:B27"/>
    <mergeCell ref="B28:B35"/>
    <mergeCell ref="B36:B47"/>
    <mergeCell ref="B49:B69"/>
    <mergeCell ref="B71:B76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25" right="0.25" top="0.75" bottom="0.75" header="0.298611111111111" footer="0.298611111111111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王婧</cp:lastModifiedBy>
  <dcterms:created xsi:type="dcterms:W3CDTF">2011-12-25T00:46:00Z</dcterms:created>
  <cp:lastPrinted>2019-07-03T06:25:00Z</cp:lastPrinted>
  <dcterms:modified xsi:type="dcterms:W3CDTF">2025-05-16T03:17:50Z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FB9A4AAD95EF4FBC87EB2A1FF335C261_13</vt:lpwstr>
  </property>
  <property fmtid="{D5CDD505-2E9C-101B-9397-08002B2CF9AE}" pid="3" name="KSOProductBuildVer">
    <vt:lpwstr>2052-12.1.0.18276</vt:lpwstr>
  </property>
</Properties>
</file>