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sheet1!$A$3:$T$79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<sst xmlns="http://schemas.openxmlformats.org/spreadsheetml/2006/main" count="294" uniqueCount="176">
  <si>
    <r>
      <rPr>
        <b/>
        <sz val="9"/>
        <color theme="1"/>
        <rFont val="宋体"/>
        <charset val="134"/>
      </rPr>
      <t>劳动与社会保障专业本科学分制指导性教学计划表</t>
    </r>
    <r>
      <rPr>
        <b/>
        <sz val="9"/>
        <color theme="1"/>
        <rFont val="Times New Roman"/>
        <charset val="134"/>
      </rPr>
      <t>(2025)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</si>
  <si>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</si>
  <si>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</si>
  <si>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</si>
  <si>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</si>
  <si>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</si>
  <si>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</si>
  <si>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</si>
  <si>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</si>
  <si>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</si>
  <si>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</si>
  <si>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</si>
  <si>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</si>
  <si>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</si>
  <si>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</si>
  <si>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1921032B</t>
  </si>
  <si>
    <r>
      <rPr>
        <sz val="9"/>
        <color rgb="FF000000"/>
        <rFont val="宋体"/>
        <charset val="134"/>
      </rPr>
      <t>思想道德与法治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Ideology-Morality &amp; Rule of Law</t>
    </r>
  </si>
  <si>
    <r>
      <rPr>
        <sz val="9"/>
        <color rgb="FF000000"/>
        <rFont val="宋体"/>
        <charset val="134"/>
      </rPr>
      <t>马克思主义学院</t>
    </r>
  </si>
  <si>
    <r>
      <rPr>
        <sz val="9"/>
        <color rgb="FF000000"/>
        <rFont val="宋体"/>
        <charset val="134"/>
      </rPr>
      <t>考查</t>
    </r>
  </si>
  <si>
    <t>060041B</t>
  </si>
  <si>
    <r>
      <rPr>
        <sz val="9"/>
        <color rgb="FF000000"/>
        <rFont val="宋体"/>
        <charset val="134"/>
      </rPr>
      <t>大学生心理健康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 xml:space="preserve">College Students Mental Health Course Description </t>
    </r>
  </si>
  <si>
    <r>
      <rPr>
        <sz val="9"/>
        <color rgb="FF000000"/>
        <rFont val="宋体"/>
        <charset val="134"/>
      </rPr>
      <t>学生处</t>
    </r>
  </si>
  <si>
    <r>
      <rPr>
        <sz val="9"/>
        <color rgb="FF000000"/>
        <rFont val="宋体"/>
        <charset val="134"/>
      </rPr>
      <t>考试</t>
    </r>
  </si>
  <si>
    <t>STU21002A</t>
  </si>
  <si>
    <r>
      <rPr>
        <sz val="9"/>
        <color rgb="FF000000"/>
        <rFont val="宋体"/>
        <charset val="134"/>
      </rPr>
      <t>军事理论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Theory of Military</t>
    </r>
  </si>
  <si>
    <t>130014A</t>
  </si>
  <si>
    <r>
      <rPr>
        <sz val="9"/>
        <color rgb="FF000000"/>
        <rFont val="宋体"/>
        <charset val="134"/>
      </rPr>
      <t>大学英语</t>
    </r>
    <r>
      <rPr>
        <sz val="9"/>
        <color rgb="FF000000"/>
        <rFont val="Times New Roman"/>
        <charset val="134"/>
      </rPr>
      <t xml:space="preserve">Ⅰ
</t>
    </r>
    <r>
      <rPr>
        <sz val="9"/>
        <color rgb="FF000000"/>
        <rFont val="Times New Roman"/>
        <charset val="134"/>
      </rPr>
      <t>College English</t>
    </r>
    <r>
      <rPr>
        <sz val="9"/>
        <color rgb="FF000000"/>
        <rFont val="Times New Roman"/>
        <charset val="134"/>
      </rPr>
      <t>Ⅰ</t>
    </r>
  </si>
  <si>
    <r>
      <rPr>
        <sz val="9"/>
        <color rgb="FF000000"/>
        <rFont val="宋体"/>
        <charset val="134"/>
      </rPr>
      <t>外国语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宋体"/>
        <charset val="134"/>
      </rPr>
      <t>学院</t>
    </r>
  </si>
  <si>
    <t>121104A</t>
  </si>
  <si>
    <r>
      <rPr>
        <sz val="9"/>
        <color rgb="FF000000"/>
        <rFont val="宋体"/>
        <charset val="134"/>
      </rPr>
      <t>微积分</t>
    </r>
    <r>
      <rPr>
        <sz val="9"/>
        <color rgb="FF000000"/>
        <rFont val="Times New Roman"/>
        <charset val="134"/>
      </rPr>
      <t>I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Calculus</t>
    </r>
    <r>
      <rPr>
        <sz val="9"/>
        <color rgb="FF000000"/>
        <rFont val="Times New Roman"/>
        <charset val="134"/>
      </rPr>
      <t>Ⅰ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</si>
  <si>
    <r>
      <rPr>
        <sz val="9"/>
        <color rgb="FF000000"/>
        <rFont val="宋体"/>
        <charset val="134"/>
      </rPr>
      <t>统计学院</t>
    </r>
  </si>
  <si>
    <t>150011B</t>
  </si>
  <si>
    <r>
      <rPr>
        <sz val="9"/>
        <color rgb="FF000000"/>
        <rFont val="宋体"/>
        <charset val="134"/>
      </rPr>
      <t>体育</t>
    </r>
    <r>
      <rPr>
        <sz val="9"/>
        <color rgb="FF000000"/>
        <rFont val="Times New Roman"/>
        <charset val="134"/>
      </rPr>
      <t>I 
College Physical Education</t>
    </r>
    <r>
      <rPr>
        <sz val="9"/>
        <color rgb="FF000000"/>
        <rFont val="Times New Roman"/>
        <charset val="134"/>
      </rPr>
      <t>Ⅰ</t>
    </r>
  </si>
  <si>
    <r>
      <rPr>
        <sz val="9"/>
        <color rgb="FF000000"/>
        <rFont val="宋体"/>
        <charset val="134"/>
      </rPr>
      <t>体育部</t>
    </r>
  </si>
  <si>
    <t>2423012B</t>
  </si>
  <si>
    <r>
      <rPr>
        <sz val="9"/>
        <color rgb="FF000000"/>
        <rFont val="宋体"/>
        <charset val="134"/>
      </rPr>
      <t>人工智能导论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Introduction to Artificial Intelligence</t>
    </r>
  </si>
  <si>
    <r>
      <rPr>
        <sz val="9"/>
        <color rgb="FF000000"/>
        <rFont val="宋体"/>
        <charset val="134"/>
      </rPr>
      <t>管理工程学院</t>
    </r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</si>
  <si>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</si>
  <si>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National Security Education</t>
    </r>
  </si>
  <si>
    <r>
      <rPr>
        <sz val="9"/>
        <color theme="1"/>
        <rFont val="宋体"/>
        <charset val="134"/>
      </rPr>
      <t>保卫处、管理工程学院</t>
    </r>
  </si>
  <si>
    <r>
      <rPr>
        <sz val="9"/>
        <color theme="1"/>
        <rFont val="宋体"/>
        <charset val="134"/>
      </rPr>
      <t>考试</t>
    </r>
  </si>
  <si>
    <t>1922012A</t>
  </si>
  <si>
    <r>
      <rPr>
        <sz val="9"/>
        <color rgb="FF000000"/>
        <rFont val="宋体"/>
        <charset val="134"/>
      </rPr>
      <t>毛泽东思想和中国特色社会主义理论体系概论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Introduction to Mao Zedong Thought and Socialism Theoretical System with Chinese Characteristic</t>
    </r>
  </si>
  <si>
    <t>060102B</t>
  </si>
  <si>
    <r>
      <rPr>
        <sz val="9"/>
        <color rgb="FF000000"/>
        <rFont val="宋体"/>
        <charset val="134"/>
      </rPr>
      <t>习近平新时代中国特色社会主义思想概论</t>
    </r>
    <r>
      <rPr>
        <sz val="9"/>
        <color rgb="FF000000"/>
        <rFont val="Times New Roman"/>
        <charset val="134"/>
      </rPr>
      <t xml:space="preserve"> 
Xi Jinping Thought on Socialism with Chinese Characteristics for a New Era</t>
    </r>
  </si>
  <si>
    <t>130024A</t>
  </si>
  <si>
    <r>
      <rPr>
        <sz val="9"/>
        <color rgb="FF000000"/>
        <rFont val="宋体"/>
        <charset val="134"/>
      </rPr>
      <t>大学英语</t>
    </r>
    <r>
      <rPr>
        <sz val="9"/>
        <color rgb="FF000000"/>
        <rFont val="Times New Roman"/>
        <charset val="134"/>
      </rPr>
      <t xml:space="preserve">Ⅱ
</t>
    </r>
    <r>
      <rPr>
        <sz val="9"/>
        <color rgb="FF000000"/>
        <rFont val="Times New Roman"/>
        <charset val="134"/>
      </rPr>
      <t xml:space="preserve">College English </t>
    </r>
    <r>
      <rPr>
        <sz val="9"/>
        <color rgb="FF000000"/>
        <rFont val="Times New Roman"/>
        <charset val="134"/>
      </rPr>
      <t>Ⅱ</t>
    </r>
  </si>
  <si>
    <t>122204A</t>
  </si>
  <si>
    <r>
      <rPr>
        <sz val="9"/>
        <color rgb="FF000000"/>
        <rFont val="宋体"/>
        <charset val="134"/>
      </rPr>
      <t>微积分</t>
    </r>
    <r>
      <rPr>
        <sz val="9"/>
        <color rgb="FF000000"/>
        <rFont val="Times New Roman"/>
        <charset val="134"/>
      </rPr>
      <t>II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 xml:space="preserve">Calculus </t>
    </r>
    <r>
      <rPr>
        <sz val="9"/>
        <color rgb="FF000000"/>
        <rFont val="Times New Roman"/>
        <charset val="134"/>
      </rPr>
      <t>Ⅱ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</si>
  <si>
    <t>120773A</t>
  </si>
  <si>
    <r>
      <rPr>
        <sz val="9"/>
        <color rgb="FF000000"/>
        <rFont val="宋体"/>
        <charset val="134"/>
      </rPr>
      <t>线性代数（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Linear Algebra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</si>
  <si>
    <t>150021B</t>
  </si>
  <si>
    <r>
      <rPr>
        <sz val="9"/>
        <color rgb="FF000000"/>
        <rFont val="宋体"/>
        <charset val="134"/>
      </rPr>
      <t>体育</t>
    </r>
    <r>
      <rPr>
        <sz val="9"/>
        <color rgb="FF000000"/>
        <rFont val="Times New Roman"/>
        <charset val="134"/>
      </rPr>
      <t>II
College Physical Education</t>
    </r>
    <r>
      <rPr>
        <sz val="9"/>
        <color rgb="FF000000"/>
        <rFont val="Times New Roman"/>
        <charset val="134"/>
      </rPr>
      <t>Ⅱ</t>
    </r>
  </si>
  <si>
    <t>2125002A</t>
  </si>
  <si>
    <t>AI4Value：人工智能财经场景应用
AI4Value: Applications of AI in Financial Scenarios</t>
  </si>
  <si>
    <t>人工智能学院</t>
  </si>
  <si>
    <t>1921012A</t>
  </si>
  <si>
    <r>
      <rPr>
        <sz val="9"/>
        <color rgb="FF000000"/>
        <rFont val="宋体"/>
        <charset val="134"/>
      </rPr>
      <t>马克思主义基本原理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The Basic Principles of Marxism</t>
    </r>
  </si>
  <si>
    <t>1922030B</t>
  </si>
  <si>
    <r>
      <rPr>
        <sz val="9"/>
        <color rgb="FF000000"/>
        <rFont val="宋体"/>
        <charset val="134"/>
      </rPr>
      <t>形势与政策（三）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Situation and Policy</t>
    </r>
  </si>
  <si>
    <t>121343A</t>
  </si>
  <si>
    <r>
      <rPr>
        <sz val="9"/>
        <color rgb="FF000000"/>
        <rFont val="宋体"/>
        <charset val="134"/>
      </rPr>
      <t>概率论与数理统计（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Probability Theory and Mathematics Statistics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PM</t>
    </r>
    <r>
      <rPr>
        <sz val="9"/>
        <color rgb="FF000000"/>
        <rFont val="宋体"/>
        <charset val="134"/>
      </rPr>
      <t>）</t>
    </r>
  </si>
  <si>
    <t>150031B</t>
  </si>
  <si>
    <r>
      <rPr>
        <sz val="9"/>
        <color rgb="FF000000"/>
        <rFont val="宋体"/>
        <charset val="134"/>
      </rPr>
      <t>体育</t>
    </r>
    <r>
      <rPr>
        <sz val="9"/>
        <color rgb="FF000000"/>
        <rFont val="Times New Roman"/>
        <charset val="134"/>
      </rPr>
      <t>III
College Physical Education</t>
    </r>
    <r>
      <rPr>
        <sz val="9"/>
        <color rgb="FF000000"/>
        <rFont val="Times New Roman"/>
        <charset val="134"/>
      </rPr>
      <t>Ⅲ</t>
    </r>
  </si>
  <si>
    <t>1922040B</t>
  </si>
  <si>
    <r>
      <rPr>
        <sz val="9"/>
        <color rgb="FF000000"/>
        <rFont val="宋体"/>
        <charset val="134"/>
      </rPr>
      <t>形势与政策（四）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Situation and Policy</t>
    </r>
  </si>
  <si>
    <t>060062B</t>
  </si>
  <si>
    <r>
      <rPr>
        <sz val="9"/>
        <color rgb="FF000000"/>
        <rFont val="宋体"/>
        <charset val="134"/>
      </rPr>
      <t>中国近现代史纲要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Chinese Modern and Contemporary History</t>
    </r>
  </si>
  <si>
    <t>150041B</t>
  </si>
  <si>
    <r>
      <rPr>
        <sz val="9"/>
        <color rgb="FF000000"/>
        <rFont val="宋体"/>
        <charset val="134"/>
      </rPr>
      <t>体育</t>
    </r>
    <r>
      <rPr>
        <sz val="9"/>
        <color rgb="FF000000"/>
        <rFont val="Times New Roman"/>
        <charset val="134"/>
      </rPr>
      <t xml:space="preserve">IV
College Physical Education </t>
    </r>
    <r>
      <rPr>
        <sz val="9"/>
        <color rgb="FF000000"/>
        <rFont val="Times New Roman"/>
        <charset val="134"/>
      </rPr>
      <t>Ⅳ</t>
    </r>
  </si>
  <si>
    <t>060142B</t>
  </si>
  <si>
    <r>
      <rPr>
        <sz val="9"/>
        <color rgb="FF000000"/>
        <rFont val="宋体"/>
        <charset val="134"/>
      </rPr>
      <t>应用写作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Practical Writing</t>
    </r>
  </si>
  <si>
    <r>
      <rPr>
        <sz val="9"/>
        <color rgb="FF000000"/>
        <rFont val="宋体"/>
        <charset val="134"/>
      </rPr>
      <t>文化与传播学院</t>
    </r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</si>
  <si>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</si>
  <si>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</si>
  <si>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</si>
  <si>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</si>
  <si>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r>
      <rPr>
        <b/>
        <sz val="9"/>
        <color theme="1"/>
        <rFont val="Times New Roman"/>
        <charset val="134"/>
      </rPr>
      <t>≥</t>
    </r>
    <r>
      <rPr>
        <b/>
        <sz val="9"/>
        <color theme="1"/>
        <rFont val="Times New Roman"/>
        <charset val="134"/>
      </rPr>
      <t>1</t>
    </r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</si>
  <si>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</si>
  <si>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</si>
  <si>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theme="1"/>
        <rFont val="Times New Roman"/>
        <charset val="134"/>
      </rPr>
      <t>≥</t>
    </r>
    <r>
      <rPr>
        <sz val="9"/>
        <color theme="1"/>
        <rFont val="Times New Roman"/>
        <charset val="134"/>
      </rPr>
      <t>2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</si>
  <si>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</si>
  <si>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</si>
  <si>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</si>
  <si>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</si>
  <si>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</si>
  <si>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</si>
  <si>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</si>
  <si>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020013A</t>
  </si>
  <si>
    <r>
      <rPr>
        <sz val="9"/>
        <color rgb="FF000000"/>
        <rFont val="宋体"/>
        <charset val="134"/>
      </rPr>
      <t>管理学</t>
    </r>
    <r>
      <rPr>
        <sz val="9"/>
        <color rgb="FF000000"/>
        <rFont val="Times New Roman"/>
        <charset val="134"/>
      </rPr>
      <t xml:space="preserve">                         Management</t>
    </r>
  </si>
  <si>
    <r>
      <rPr>
        <sz val="9"/>
        <color rgb="FF000000"/>
        <rFont val="宋体"/>
        <charset val="134"/>
      </rPr>
      <t>工商管理学院</t>
    </r>
  </si>
  <si>
    <t>030123A</t>
  </si>
  <si>
    <r>
      <rPr>
        <sz val="9"/>
        <color rgb="FF000000"/>
        <rFont val="宋体"/>
        <charset val="134"/>
      </rPr>
      <t>微观经济学</t>
    </r>
    <r>
      <rPr>
        <sz val="9"/>
        <color rgb="FF000000"/>
        <rFont val="Times New Roman"/>
        <charset val="134"/>
      </rPr>
      <t xml:space="preserve">    
Microeconomics</t>
    </r>
  </si>
  <si>
    <r>
      <rPr>
        <sz val="9"/>
        <color rgb="FF000000"/>
        <rFont val="宋体"/>
        <charset val="134"/>
      </rPr>
      <t>经济学院</t>
    </r>
  </si>
  <si>
    <t>030073A</t>
  </si>
  <si>
    <r>
      <rPr>
        <sz val="9"/>
        <color rgb="FF000000"/>
        <rFont val="宋体"/>
        <charset val="134"/>
      </rPr>
      <t>宏观经济学</t>
    </r>
    <r>
      <rPr>
        <sz val="9"/>
        <color rgb="FF000000"/>
        <rFont val="Times New Roman"/>
        <charset val="134"/>
      </rPr>
      <t xml:space="preserve">    
Macroeconomics</t>
    </r>
  </si>
  <si>
    <t>050022B</t>
  </si>
  <si>
    <r>
      <rPr>
        <sz val="9"/>
        <color rgb="FF000000"/>
        <rFont val="宋体"/>
        <charset val="134"/>
      </rPr>
      <t>人力资源管理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 xml:space="preserve">Human Resource Management </t>
    </r>
  </si>
  <si>
    <r>
      <rPr>
        <sz val="9"/>
        <color rgb="FF000000"/>
        <rFont val="宋体"/>
        <charset val="134"/>
      </rPr>
      <t>劳动经济学院</t>
    </r>
  </si>
  <si>
    <t>051042B</t>
  </si>
  <si>
    <r>
      <rPr>
        <sz val="9"/>
        <color rgb="FF000000"/>
        <rFont val="宋体"/>
        <charset val="134"/>
      </rPr>
      <t>劳动法律制度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Labor and Employment Law</t>
    </r>
  </si>
  <si>
    <t>050042B</t>
  </si>
  <si>
    <r>
      <rPr>
        <sz val="9"/>
        <color rgb="FF000000"/>
        <rFont val="宋体"/>
        <charset val="134"/>
      </rPr>
      <t>劳动经济学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Labor Economics</t>
    </r>
  </si>
  <si>
    <t>050032B</t>
  </si>
  <si>
    <r>
      <rPr>
        <sz val="9"/>
        <color rgb="FF000000"/>
        <rFont val="宋体"/>
        <charset val="134"/>
      </rPr>
      <t>社会保障学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Social Security</t>
    </r>
  </si>
  <si>
    <t>0525062B</t>
  </si>
  <si>
    <r>
      <rPr>
        <sz val="9"/>
        <color rgb="FF000000"/>
        <rFont val="宋体"/>
        <charset val="134"/>
      </rPr>
      <t>社会调查原理与方法</t>
    </r>
    <r>
      <rPr>
        <sz val="9"/>
        <color rgb="FF000000"/>
        <rFont val="Times New Roman"/>
        <charset val="134"/>
      </rPr>
      <t xml:space="preserve">
Principles and Methods of Social Investigation</t>
    </r>
  </si>
  <si>
    <t>1+1</t>
  </si>
  <si>
    <t>030023B</t>
  </si>
  <si>
    <r>
      <rPr>
        <sz val="9"/>
        <color rgb="FF000000"/>
        <rFont val="宋体"/>
        <charset val="134"/>
      </rPr>
      <t>政治经济学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Political Economy</t>
    </r>
  </si>
  <si>
    <t>040032B</t>
  </si>
  <si>
    <r>
      <rPr>
        <sz val="9"/>
        <color rgb="FF000000"/>
        <rFont val="宋体"/>
        <charset val="134"/>
      </rPr>
      <t>会计学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Accounting</t>
    </r>
  </si>
  <si>
    <r>
      <rPr>
        <sz val="9"/>
        <color rgb="FF000000"/>
        <rFont val="宋体"/>
        <charset val="134"/>
      </rPr>
      <t>会计学院</t>
    </r>
  </si>
  <si>
    <t>051482B</t>
  </si>
  <si>
    <r>
      <rPr>
        <sz val="9"/>
        <color rgb="FF000000"/>
        <rFont val="宋体"/>
        <charset val="134"/>
      </rPr>
      <t>劳动科学实践中的计量方法</t>
    </r>
    <r>
      <rPr>
        <sz val="9"/>
        <color rgb="FF000000"/>
        <rFont val="Times New Roman"/>
        <charset val="134"/>
      </rPr>
      <t xml:space="preserve"> 
Quantitative Methods in Labor Science Practice </t>
    </r>
  </si>
  <si>
    <r>
      <rPr>
        <sz val="9"/>
        <rFont val="Arial"/>
        <charset val="134"/>
      </rPr>
      <t xml:space="preserve">	</t>
    </r>
    <r>
      <rPr>
        <sz val="9"/>
        <rFont val="Times New Roman"/>
        <charset val="134"/>
      </rPr>
      <t>0525072A</t>
    </r>
  </si>
  <si>
    <r>
      <rPr>
        <sz val="9"/>
        <color rgb="FF000000"/>
        <rFont val="宋体"/>
        <charset val="134"/>
      </rPr>
      <t>公共管理与公共政策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Public Administration and Public Policy</t>
    </r>
  </si>
  <si>
    <t>050012B</t>
  </si>
  <si>
    <r>
      <rPr>
        <sz val="9"/>
        <color rgb="FF000000"/>
        <rFont val="宋体"/>
        <charset val="134"/>
      </rPr>
      <t>社会学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Sociology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</si>
  <si>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</si>
  <si>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</si>
  <si>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r>
      <rPr>
        <b/>
        <sz val="9"/>
        <color theme="1"/>
        <rFont val="宋体"/>
        <charset val="134"/>
      </rPr>
      <t>模块一专业选修，至少选修</t>
    </r>
    <r>
      <rPr>
        <b/>
        <sz val="9"/>
        <color theme="1"/>
        <rFont val="Times New Roman"/>
        <charset val="134"/>
      </rPr>
      <t>16</t>
    </r>
    <r>
      <rPr>
        <b/>
        <sz val="9"/>
        <color theme="1"/>
        <rFont val="宋体"/>
        <charset val="134"/>
      </rPr>
      <t>学分</t>
    </r>
  </si>
  <si>
    <t>050352B</t>
  </si>
  <si>
    <r>
      <rPr>
        <sz val="9"/>
        <color rgb="FF000000"/>
        <rFont val="宋体"/>
        <charset val="134"/>
      </rPr>
      <t>社会保险学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Social Insurance</t>
    </r>
  </si>
  <si>
    <t>050972B</t>
  </si>
  <si>
    <r>
      <rPr>
        <sz val="9"/>
        <color rgb="FF000000"/>
        <rFont val="宋体"/>
        <charset val="134"/>
      </rPr>
      <t>社会福利政策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Social Welfare Policy</t>
    </r>
  </si>
  <si>
    <t>052562B</t>
  </si>
  <si>
    <r>
      <rPr>
        <sz val="9"/>
        <color rgb="FF000000"/>
        <rFont val="宋体"/>
        <charset val="134"/>
      </rPr>
      <t>社会保障基金管理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Social Security Fund Management</t>
    </r>
  </si>
  <si>
    <t>052172B</t>
  </si>
  <si>
    <r>
      <rPr>
        <sz val="9"/>
        <color rgb="FF000000"/>
        <rFont val="宋体"/>
        <charset val="134"/>
      </rPr>
      <t>社会保障经济学</t>
    </r>
    <r>
      <rPr>
        <sz val="9"/>
        <color rgb="FF000000"/>
        <rFont val="Times New Roman"/>
        <charset val="134"/>
      </rPr>
      <t xml:space="preserve"> 
Social Security Economics</t>
    </r>
  </si>
  <si>
    <t>0521002B</t>
  </si>
  <si>
    <r>
      <rPr>
        <sz val="9"/>
        <color rgb="FF000000"/>
        <rFont val="宋体"/>
        <charset val="134"/>
      </rPr>
      <t>风险管理与保险原理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Principles of Risk Management and Insurance</t>
    </r>
  </si>
  <si>
    <r>
      <rPr>
        <sz val="9"/>
        <rFont val="Arial"/>
        <charset val="134"/>
      </rPr>
      <t xml:space="preserve">	</t>
    </r>
    <r>
      <rPr>
        <sz val="9"/>
        <rFont val="Times New Roman"/>
        <charset val="134"/>
      </rPr>
      <t>0525082B</t>
    </r>
  </si>
  <si>
    <r>
      <rPr>
        <sz val="9"/>
        <color rgb="FF000000"/>
        <rFont val="宋体"/>
        <charset val="134"/>
      </rPr>
      <t>养老金融学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Aging Finance</t>
    </r>
  </si>
  <si>
    <t>050372B</t>
  </si>
  <si>
    <r>
      <rPr>
        <sz val="9"/>
        <color rgb="FF000000"/>
        <rFont val="宋体"/>
        <charset val="134"/>
      </rPr>
      <t>员工福利管理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Employee Benefits Management</t>
    </r>
  </si>
  <si>
    <t>052162B</t>
  </si>
  <si>
    <r>
      <rPr>
        <sz val="9"/>
        <color rgb="FF000000"/>
        <rFont val="宋体"/>
        <charset val="134"/>
      </rPr>
      <t>企业年金管理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Annuity Management</t>
    </r>
  </si>
  <si>
    <t>0521052B</t>
  </si>
  <si>
    <r>
      <rPr>
        <sz val="9"/>
        <color rgb="FF000000"/>
        <rFont val="宋体"/>
        <charset val="134"/>
      </rPr>
      <t>劳动与社会保障国际比较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International Comparison of Labor and Social Security</t>
    </r>
  </si>
  <si>
    <r>
      <rPr>
        <sz val="9"/>
        <rFont val="Arial"/>
        <charset val="134"/>
      </rPr>
      <t xml:space="preserve">	</t>
    </r>
    <r>
      <rPr>
        <sz val="9"/>
        <rFont val="Times New Roman"/>
        <charset val="134"/>
      </rPr>
      <t>0525092B</t>
    </r>
  </si>
  <si>
    <r>
      <rPr>
        <sz val="9"/>
        <color rgb="FF000000"/>
        <rFont val="宋体"/>
        <charset val="134"/>
      </rPr>
      <t>社会保险与非税收入</t>
    </r>
    <r>
      <rPr>
        <sz val="9"/>
        <color rgb="FF000000"/>
        <rFont val="Times New Roman"/>
        <charset val="134"/>
      </rPr>
      <t xml:space="preserve">
</t>
    </r>
    <r>
      <rPr>
        <sz val="9"/>
        <rFont val="Times New Roman"/>
        <charset val="134"/>
      </rPr>
      <t>Social Insurance and Non-Tax Revenue</t>
    </r>
  </si>
  <si>
    <r>
      <rPr>
        <b/>
        <sz val="9"/>
        <color theme="1"/>
        <rFont val="宋体"/>
        <charset val="134"/>
      </rPr>
      <t>专业选修</t>
    </r>
    <r>
      <rPr>
        <b/>
        <sz val="9"/>
        <color theme="1"/>
        <rFont val="Times New Roman"/>
        <charset val="134"/>
      </rPr>
      <t>1</t>
    </r>
    <r>
      <rPr>
        <b/>
        <sz val="9"/>
        <color theme="1"/>
        <rFont val="宋体"/>
        <charset val="134"/>
      </rPr>
      <t>合计</t>
    </r>
  </si>
  <si>
    <r>
      <rPr>
        <b/>
        <sz val="9"/>
        <color theme="1"/>
        <rFont val="宋体"/>
        <charset val="134"/>
      </rPr>
      <t>模块二专业拓展，至少选修</t>
    </r>
    <r>
      <rPr>
        <b/>
        <sz val="9"/>
        <color theme="1"/>
        <rFont val="Times New Roman"/>
        <charset val="134"/>
      </rPr>
      <t>11</t>
    </r>
    <r>
      <rPr>
        <b/>
        <sz val="9"/>
        <color theme="1"/>
        <rFont val="宋体"/>
        <charset val="134"/>
      </rPr>
      <t>学分</t>
    </r>
  </si>
  <si>
    <t>051472B</t>
  </si>
  <si>
    <r>
      <rPr>
        <sz val="9"/>
        <color rgb="FF000000"/>
        <rFont val="宋体"/>
        <charset val="134"/>
      </rPr>
      <t>招聘与培训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Recruitment and Training</t>
    </r>
  </si>
  <si>
    <t>050132A</t>
  </si>
  <si>
    <r>
      <rPr>
        <sz val="9"/>
        <color rgb="FF000000"/>
        <rFont val="宋体"/>
        <charset val="134"/>
      </rPr>
      <t>公共部门人力资源管理（双语）</t>
    </r>
    <r>
      <rPr>
        <sz val="9"/>
        <color rgb="FF000000"/>
        <rFont val="Times New Roman"/>
        <charset val="134"/>
      </rPr>
      <t xml:space="preserve">  
Human Resources Management in the Public Sector</t>
    </r>
    <r>
      <rPr>
        <sz val="9"/>
        <color rgb="FF000000"/>
        <rFont val="宋体"/>
        <charset val="134"/>
      </rPr>
      <t>（</t>
    </r>
    <r>
      <rPr>
        <sz val="9"/>
        <color rgb="FF000000"/>
        <rFont val="Times New Roman"/>
        <charset val="134"/>
      </rPr>
      <t>Bilingual</t>
    </r>
    <r>
      <rPr>
        <sz val="9"/>
        <color rgb="FF000000"/>
        <rFont val="宋体"/>
        <charset val="134"/>
      </rPr>
      <t>）</t>
    </r>
  </si>
  <si>
    <t>050322B</t>
  </si>
  <si>
    <r>
      <rPr>
        <sz val="9"/>
        <color rgb="FF000000"/>
        <rFont val="宋体"/>
        <charset val="134"/>
      </rPr>
      <t>人事测评技术</t>
    </r>
    <r>
      <rPr>
        <sz val="9"/>
        <color rgb="FF000000"/>
        <rFont val="Times New Roman"/>
        <charset val="134"/>
      </rPr>
      <t xml:space="preserve">                
Personnel Assessment Technology</t>
    </r>
  </si>
  <si>
    <t>0525102B</t>
  </si>
  <si>
    <r>
      <rPr>
        <sz val="9"/>
        <color rgb="FF000000"/>
        <rFont val="宋体"/>
        <charset val="134"/>
      </rPr>
      <t>大数据在社会科学中的应用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The Application of Big Data in Social Sciences</t>
    </r>
  </si>
  <si>
    <t>051242B</t>
  </si>
  <si>
    <r>
      <rPr>
        <sz val="9"/>
        <rFont val="宋体"/>
        <charset val="134"/>
      </rPr>
      <t>劳动力市场与公共政策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Labor Markets and Public Policy</t>
    </r>
  </si>
  <si>
    <t>1225003B</t>
  </si>
  <si>
    <r>
      <rPr>
        <sz val="9"/>
        <color rgb="FF000000"/>
        <rFont val="宋体"/>
        <charset val="134"/>
      </rPr>
      <t>数学进阶</t>
    </r>
    <r>
      <rPr>
        <sz val="9"/>
        <color rgb="FF000000"/>
        <rFont val="Times New Roman"/>
        <charset val="134"/>
      </rPr>
      <t>I
Mathematical Progression I</t>
    </r>
  </si>
  <si>
    <t>1225013B</t>
  </si>
  <si>
    <r>
      <rPr>
        <sz val="9"/>
        <color rgb="FF000000"/>
        <rFont val="宋体"/>
        <charset val="134"/>
      </rPr>
      <t>数学进阶</t>
    </r>
    <r>
      <rPr>
        <sz val="9"/>
        <color rgb="FF000000"/>
        <rFont val="Times New Roman"/>
        <charset val="134"/>
      </rPr>
      <t>II
Mathematical Progression</t>
    </r>
    <r>
      <rPr>
        <sz val="9"/>
        <color rgb="FF000000"/>
        <rFont val="Times New Roman"/>
        <charset val="134"/>
      </rPr>
      <t>Ⅱ</t>
    </r>
  </si>
  <si>
    <t>052092B</t>
  </si>
  <si>
    <t>绩效与薪酬
Performance and Remuneration</t>
  </si>
  <si>
    <t>0525112B</t>
  </si>
  <si>
    <r>
      <rPr>
        <sz val="9"/>
        <color rgb="FF000000"/>
        <rFont val="宋体"/>
        <charset val="134"/>
      </rPr>
      <t>劳动与社会保障量化分析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Quantitative Analysis in Labor and Social Security</t>
    </r>
  </si>
  <si>
    <t>0525122B</t>
  </si>
  <si>
    <r>
      <rPr>
        <sz val="9"/>
        <color rgb="FF000000"/>
        <rFont val="宋体"/>
        <charset val="134"/>
      </rPr>
      <t>数字民生管理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Digital Management of People's Livelihood</t>
    </r>
  </si>
  <si>
    <t>0525182B</t>
  </si>
  <si>
    <r>
      <rPr>
        <sz val="9"/>
        <color rgb="FF000000"/>
        <rFont val="宋体"/>
        <charset val="134"/>
      </rPr>
      <t>社会保险数字化管理</t>
    </r>
    <r>
      <rPr>
        <sz val="9"/>
        <color rgb="FF000000"/>
        <rFont val="Times New Roman"/>
        <charset val="134"/>
      </rPr>
      <t xml:space="preserve">   
The Digital Management of Social Insurance</t>
    </r>
  </si>
  <si>
    <t>0+2</t>
  </si>
  <si>
    <t>050342B</t>
  </si>
  <si>
    <t>人事心理学
Human Resource Management with Psychology</t>
  </si>
  <si>
    <t>0522052B</t>
  </si>
  <si>
    <r>
      <rPr>
        <sz val="9"/>
        <color rgb="FF000000"/>
        <rFont val="宋体"/>
        <charset val="134"/>
      </rPr>
      <t>收入分配与共同富裕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Income Distribution and Common Prrosperity</t>
    </r>
  </si>
  <si>
    <t>051522B</t>
  </si>
  <si>
    <r>
      <rPr>
        <sz val="9"/>
        <color rgb="FF000000"/>
        <rFont val="宋体"/>
        <charset val="134"/>
      </rPr>
      <t>公共伦理学</t>
    </r>
    <r>
      <rPr>
        <sz val="9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Public Ethics</t>
    </r>
  </si>
  <si>
    <r>
      <rPr>
        <b/>
        <sz val="9"/>
        <color theme="1"/>
        <rFont val="宋体"/>
        <charset val="134"/>
      </rPr>
      <t>专业选修</t>
    </r>
    <r>
      <rPr>
        <b/>
        <sz val="9"/>
        <color theme="1"/>
        <rFont val="Times New Roman"/>
        <charset val="134"/>
      </rPr>
      <t>2</t>
    </r>
    <r>
      <rPr>
        <b/>
        <sz val="9"/>
        <color theme="1"/>
        <rFont val="宋体"/>
        <charset val="134"/>
      </rPr>
      <t>合计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</si>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</sst>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color indexed="8"/>
      <name val="Times New Roman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rgb="FF000000"/>
      <name val="Times New Roman"/>
      <charset val="134"/>
    </font>
    <font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color rgb="FF000000"/>
      <name val="宋体"/>
      <charset val="134"/>
    </font>
    <font>
      <b/>
      <sz val="9"/>
      <color indexed="8"/>
      <name val="Times New Roman"/>
      <charset val="134"/>
    </font>
    <font>
      <sz val="9"/>
      <color rgb="FF000000"/>
      <name val="宋体"/>
      <charset val="134"/>
    </font>
    <font>
      <sz val="8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sz val="9"/>
      <name val="Arial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4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textRotation="255" wrapText="1"/>
    </xf>
    <xf numFmtId="0" fontId="7" fillId="3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center" vertical="center" textRotation="255" wrapText="1" readingOrder="1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0" fontId="11" fillId="3" borderId="3" xfId="0" applyFont="1" applyFill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9" fillId="2" borderId="3" xfId="0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justify" vertical="center"/>
    </xf>
    <xf numFmtId="176" fontId="7" fillId="3" borderId="3" xfId="0" applyNumberFormat="1" applyFont="1" applyFill="1" applyBorder="1" applyAlignment="1">
      <alignment horizontal="center" vertical="center"/>
    </xf>
    <xf numFmtId="176" fontId="7" fillId="3" borderId="3" xfId="0" applyNumberFormat="1" applyFont="1" applyFill="1" applyBorder="1" applyAlignment="1" applyProtection="1">
      <alignment horizontal="center" vertical="center"/>
      <protection locked="0"/>
    </xf>
    <xf numFmtId="176" fontId="7" fillId="3" borderId="3" xfId="0" applyNumberFormat="1" applyFont="1" applyFill="1" applyBorder="1" applyProtection="1">
      <alignment vertical="center"/>
      <protection locked="0"/>
    </xf>
    <xf numFmtId="0" fontId="13" fillId="0" borderId="3" xfId="0" applyFont="1" applyBorder="1" applyAlignment="1">
      <alignment horizontal="center" vertical="center" wrapText="1"/>
    </xf>
    <xf numFmtId="0" fontId="6" fillId="2" borderId="3" xfId="0" applyFont="1" applyFill="1" applyBorder="1">
      <alignment vertical="center"/>
    </xf>
    <xf numFmtId="0" fontId="14" fillId="2" borderId="0" xfId="0" applyFont="1" applyFill="1" applyAlignment="1">
      <alignment horizontal="justify" vertical="center"/>
    </xf>
    <xf numFmtId="0" fontId="7" fillId="0" borderId="3" xfId="0" applyFont="1" applyBorder="1">
      <alignment vertical="center"/>
    </xf>
    <xf numFmtId="0" fontId="7" fillId="3" borderId="3" xfId="0" applyFont="1" applyFill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10" fillId="0" borderId="3" xfId="0" applyFont="1" applyBorder="1" applyAlignment="1">
      <alignment horizontal="center" vertical="center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vertical="center" wrapText="1"/>
      <protection locked="0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vertical="center" wrapText="1"/>
      <protection locked="0"/>
    </xf>
    <xf numFmtId="176" fontId="7" fillId="0" borderId="3" xfId="0" applyNumberFormat="1" applyFont="1" applyBorder="1" applyProtection="1">
      <alignment vertical="center"/>
      <protection locked="0"/>
    </xf>
    <xf numFmtId="176" fontId="7" fillId="0" borderId="3" xfId="0" applyNumberFormat="1" applyFont="1" applyBorder="1" applyAlignment="1" applyProtection="1">
      <alignment horizontal="center" vertical="center"/>
      <protection locked="0"/>
    </xf>
    <xf numFmtId="0" fontId="7" fillId="0" borderId="3" xfId="0" applyFont="1" applyBorder="1" applyProtection="1">
      <alignment vertical="center"/>
      <protection locked="0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3"/>
  <sheetViews>
    <sheetView tabSelected="1" zoomScale="115" zoomScaleNormal="115" topLeftCell="A15" workbookViewId="0">
      <selection activeCell="R19" sqref="R19"/>
    </sheetView>
  </sheetViews>
  <sheetFormatPr defaultColWidth="9" defaultRowHeight="13.8"/>
  <cols>
    <col min="1" max="1" width="2.26851851851852" style="4" customWidth="1"/>
    <col min="2" max="2" width="2.4537037037037" style="4" customWidth="1"/>
    <col min="3" max="3" width="3" style="4" customWidth="1"/>
    <col min="4" max="4" width="10.2685185185185" style="5" customWidth="1"/>
    <col min="5" max="5" width="16.3611111111111" style="6" customWidth="1"/>
    <col min="6" max="13" width="3.4537037037037" style="4" customWidth="1"/>
    <col min="14" max="14" width="7.90740740740741" style="4" customWidth="1"/>
    <col min="15" max="15" width="4.26851851851852" style="4" customWidth="1"/>
    <col min="16" max="16" width="7.90740740740741" style="4" customWidth="1"/>
    <col min="17" max="17" width="3.90740740740741" style="4" customWidth="1"/>
    <col min="18" max="18" width="10.9074074074074" style="4" customWidth="1"/>
    <col min="19" max="19" width="7.4537037037037" style="4" customWidth="1"/>
    <col min="20" max="20" width="7.4537037037037" style="7" customWidth="1"/>
    <col min="21" max="16384" width="9" style="7"/>
  </cols>
  <sheetData>
    <row r="1" ht="24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5.5" customHeight="1" spans="1:19">
      <c r="A2" s="10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36" spans="1:19">
      <c r="A4" s="14" t="s">
        <v>13</v>
      </c>
      <c r="B4" s="12" t="s">
        <v>14</v>
      </c>
      <c r="C4" s="15">
        <v>1</v>
      </c>
      <c r="D4" s="16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18" t="s">
        <v>17</v>
      </c>
      <c r="S4" s="18" t="s">
        <v>18</v>
      </c>
    </row>
    <row r="5" ht="48" spans="1:19">
      <c r="A5" s="14"/>
      <c r="B5" s="12"/>
      <c r="C5" s="15">
        <v>2</v>
      </c>
      <c r="D5" s="16" t="s">
        <v>19</v>
      </c>
      <c r="E5" s="19" t="s">
        <v>20</v>
      </c>
      <c r="F5" s="18">
        <v>1</v>
      </c>
      <c r="G5" s="18"/>
      <c r="H5" s="18"/>
      <c r="I5" s="18"/>
      <c r="J5" s="18"/>
      <c r="K5" s="18"/>
      <c r="L5" s="18"/>
      <c r="M5" s="18"/>
      <c r="N5" s="18">
        <v>1</v>
      </c>
      <c r="O5" s="18">
        <v>16</v>
      </c>
      <c r="P5" s="18">
        <v>16</v>
      </c>
      <c r="Q5" s="18"/>
      <c r="R5" s="18" t="s">
        <v>21</v>
      </c>
      <c r="S5" s="18" t="s">
        <v>22</v>
      </c>
    </row>
    <row r="6" ht="24" spans="1:19">
      <c r="A6" s="14"/>
      <c r="B6" s="12"/>
      <c r="C6" s="15">
        <v>3</v>
      </c>
      <c r="D6" s="16" t="s">
        <v>23</v>
      </c>
      <c r="E6" s="19" t="s">
        <v>24</v>
      </c>
      <c r="F6" s="18">
        <v>2</v>
      </c>
      <c r="G6" s="16"/>
      <c r="H6" s="18"/>
      <c r="I6" s="18"/>
      <c r="J6" s="18"/>
      <c r="K6" s="18"/>
      <c r="L6" s="18"/>
      <c r="M6" s="18"/>
      <c r="N6" s="18">
        <v>2</v>
      </c>
      <c r="O6" s="18">
        <v>36</v>
      </c>
      <c r="P6" s="18">
        <v>36</v>
      </c>
      <c r="Q6" s="18"/>
      <c r="R6" s="18" t="s">
        <v>21</v>
      </c>
      <c r="S6" s="18" t="s">
        <v>22</v>
      </c>
    </row>
    <row r="7" ht="24" spans="1:19">
      <c r="A7" s="14"/>
      <c r="B7" s="12"/>
      <c r="C7" s="15">
        <v>4</v>
      </c>
      <c r="D7" s="18" t="s">
        <v>25</v>
      </c>
      <c r="E7" s="19" t="s">
        <v>26</v>
      </c>
      <c r="F7" s="16">
        <v>4</v>
      </c>
      <c r="G7" s="16"/>
      <c r="H7" s="16"/>
      <c r="I7" s="16"/>
      <c r="J7" s="16"/>
      <c r="K7" s="16"/>
      <c r="L7" s="16"/>
      <c r="M7" s="16"/>
      <c r="N7" s="16">
        <v>4</v>
      </c>
      <c r="O7" s="16">
        <v>64</v>
      </c>
      <c r="P7" s="16">
        <v>64</v>
      </c>
      <c r="Q7" s="16"/>
      <c r="R7" s="18" t="s">
        <v>27</v>
      </c>
      <c r="S7" s="18" t="s">
        <v>22</v>
      </c>
    </row>
    <row r="8" ht="24" spans="1:19">
      <c r="A8" s="14"/>
      <c r="B8" s="12"/>
      <c r="C8" s="15">
        <v>5</v>
      </c>
      <c r="D8" s="16" t="s">
        <v>28</v>
      </c>
      <c r="E8" s="19" t="s">
        <v>29</v>
      </c>
      <c r="F8" s="18">
        <v>4</v>
      </c>
      <c r="G8" s="18"/>
      <c r="H8" s="18"/>
      <c r="I8" s="18"/>
      <c r="J8" s="18"/>
      <c r="K8" s="18"/>
      <c r="L8" s="18"/>
      <c r="M8" s="18"/>
      <c r="N8" s="18">
        <v>4</v>
      </c>
      <c r="O8" s="18">
        <v>64</v>
      </c>
      <c r="P8" s="18">
        <v>64</v>
      </c>
      <c r="Q8" s="18"/>
      <c r="R8" s="18" t="s">
        <v>30</v>
      </c>
      <c r="S8" s="18" t="s">
        <v>22</v>
      </c>
    </row>
    <row r="9" ht="36" spans="1:19">
      <c r="A9" s="14"/>
      <c r="B9" s="12"/>
      <c r="C9" s="15">
        <v>6</v>
      </c>
      <c r="D9" s="16" t="s">
        <v>31</v>
      </c>
      <c r="E9" s="19" t="s">
        <v>32</v>
      </c>
      <c r="F9" s="18">
        <v>2</v>
      </c>
      <c r="G9" s="18"/>
      <c r="H9" s="18"/>
      <c r="I9" s="18"/>
      <c r="J9" s="18"/>
      <c r="K9" s="18"/>
      <c r="L9" s="18"/>
      <c r="M9" s="18"/>
      <c r="N9" s="18">
        <v>1</v>
      </c>
      <c r="O9" s="18">
        <v>32</v>
      </c>
      <c r="P9" s="18">
        <v>32</v>
      </c>
      <c r="Q9" s="18"/>
      <c r="R9" s="18" t="s">
        <v>33</v>
      </c>
      <c r="S9" s="18" t="s">
        <v>18</v>
      </c>
    </row>
    <row r="10" ht="36" spans="1:19">
      <c r="A10" s="14"/>
      <c r="B10" s="12"/>
      <c r="C10" s="15">
        <v>7</v>
      </c>
      <c r="D10" s="18" t="s">
        <v>34</v>
      </c>
      <c r="E10" s="19" t="s">
        <v>35</v>
      </c>
      <c r="F10" s="16">
        <v>2</v>
      </c>
      <c r="G10" s="16"/>
      <c r="H10" s="16"/>
      <c r="I10" s="16"/>
      <c r="J10" s="16"/>
      <c r="K10" s="16"/>
      <c r="L10" s="16"/>
      <c r="M10" s="16"/>
      <c r="N10" s="16">
        <v>2</v>
      </c>
      <c r="O10" s="16">
        <v>32</v>
      </c>
      <c r="P10" s="16">
        <v>24</v>
      </c>
      <c r="Q10" s="16">
        <v>8</v>
      </c>
      <c r="R10" s="18" t="s">
        <v>36</v>
      </c>
      <c r="S10" s="16" t="s">
        <v>18</v>
      </c>
    </row>
    <row r="11" ht="36" spans="1:19">
      <c r="A11" s="14"/>
      <c r="B11" s="12"/>
      <c r="C11" s="15">
        <v>8</v>
      </c>
      <c r="D11" s="20" t="s">
        <v>37</v>
      </c>
      <c r="E11" s="21" t="s">
        <v>38</v>
      </c>
      <c r="F11" s="22">
        <v>1</v>
      </c>
      <c r="G11" s="22"/>
      <c r="H11" s="22"/>
      <c r="I11" s="22"/>
      <c r="J11" s="22"/>
      <c r="K11" s="22"/>
      <c r="L11" s="22"/>
      <c r="M11" s="22"/>
      <c r="N11" s="22">
        <v>1</v>
      </c>
      <c r="O11" s="22">
        <v>16</v>
      </c>
      <c r="P11" s="22">
        <v>16</v>
      </c>
      <c r="Q11" s="22"/>
      <c r="R11" s="22" t="s">
        <v>39</v>
      </c>
      <c r="S11" s="22" t="s">
        <v>40</v>
      </c>
    </row>
    <row r="12" ht="93.6" spans="1:19">
      <c r="A12" s="14"/>
      <c r="B12" s="12"/>
      <c r="C12" s="15">
        <v>9</v>
      </c>
      <c r="D12" s="16" t="s">
        <v>41</v>
      </c>
      <c r="E12" s="17" t="s">
        <v>42</v>
      </c>
      <c r="F12" s="18"/>
      <c r="G12" s="18">
        <v>2</v>
      </c>
      <c r="H12" s="18"/>
      <c r="I12" s="18"/>
      <c r="J12" s="18"/>
      <c r="K12" s="18"/>
      <c r="L12" s="18"/>
      <c r="M12" s="18"/>
      <c r="N12" s="18">
        <v>2</v>
      </c>
      <c r="O12" s="18">
        <v>32</v>
      </c>
      <c r="P12" s="18">
        <v>32</v>
      </c>
      <c r="Q12" s="18"/>
      <c r="R12" s="18" t="s">
        <v>17</v>
      </c>
      <c r="S12" s="18" t="s">
        <v>22</v>
      </c>
    </row>
    <row r="13" ht="70.8" spans="1:19">
      <c r="A13" s="14"/>
      <c r="B13" s="12"/>
      <c r="C13" s="15">
        <v>10</v>
      </c>
      <c r="D13" s="16" t="s">
        <v>43</v>
      </c>
      <c r="E13" s="19" t="s">
        <v>44</v>
      </c>
      <c r="F13" s="18"/>
      <c r="G13" s="18">
        <v>2</v>
      </c>
      <c r="H13" s="18"/>
      <c r="I13" s="18"/>
      <c r="J13" s="18"/>
      <c r="K13" s="18"/>
      <c r="L13" s="18"/>
      <c r="M13" s="18"/>
      <c r="N13" s="18">
        <v>2</v>
      </c>
      <c r="O13" s="18">
        <v>32</v>
      </c>
      <c r="P13" s="18">
        <v>32</v>
      </c>
      <c r="Q13" s="18"/>
      <c r="R13" s="18" t="s">
        <v>17</v>
      </c>
      <c r="S13" s="18" t="s">
        <v>18</v>
      </c>
    </row>
    <row r="14" ht="24" spans="1:19">
      <c r="A14" s="14"/>
      <c r="B14" s="12"/>
      <c r="C14" s="15">
        <v>11</v>
      </c>
      <c r="D14" s="18" t="s">
        <v>45</v>
      </c>
      <c r="E14" s="19" t="s">
        <v>46</v>
      </c>
      <c r="F14" s="16"/>
      <c r="G14" s="16">
        <v>4</v>
      </c>
      <c r="H14" s="16"/>
      <c r="I14" s="16"/>
      <c r="J14" s="16"/>
      <c r="K14" s="16"/>
      <c r="L14" s="16"/>
      <c r="M14" s="16"/>
      <c r="N14" s="16">
        <v>4</v>
      </c>
      <c r="O14" s="16">
        <v>64</v>
      </c>
      <c r="P14" s="16">
        <v>64</v>
      </c>
      <c r="Q14" s="16"/>
      <c r="R14" s="18" t="s">
        <v>27</v>
      </c>
      <c r="S14" s="18" t="s">
        <v>22</v>
      </c>
    </row>
    <row r="15" ht="24" spans="1:19">
      <c r="A15" s="14"/>
      <c r="B15" s="12"/>
      <c r="C15" s="15">
        <v>12</v>
      </c>
      <c r="D15" s="18" t="s">
        <v>47</v>
      </c>
      <c r="E15" s="19" t="s">
        <v>48</v>
      </c>
      <c r="F15" s="18"/>
      <c r="G15" s="18">
        <v>4</v>
      </c>
      <c r="H15" s="18"/>
      <c r="I15" s="18"/>
      <c r="J15" s="18"/>
      <c r="K15" s="18"/>
      <c r="L15" s="18"/>
      <c r="M15" s="18"/>
      <c r="N15" s="18">
        <v>4</v>
      </c>
      <c r="O15" s="18">
        <v>64</v>
      </c>
      <c r="P15" s="18">
        <v>64</v>
      </c>
      <c r="Q15" s="18"/>
      <c r="R15" s="18" t="s">
        <v>30</v>
      </c>
      <c r="S15" s="18" t="s">
        <v>22</v>
      </c>
    </row>
    <row r="16" ht="24" spans="1:19">
      <c r="A16" s="14"/>
      <c r="B16" s="12"/>
      <c r="C16" s="15">
        <v>13</v>
      </c>
      <c r="D16" s="18" t="s">
        <v>49</v>
      </c>
      <c r="E16" s="19" t="s">
        <v>50</v>
      </c>
      <c r="F16" s="18"/>
      <c r="G16" s="18">
        <v>3</v>
      </c>
      <c r="H16" s="18"/>
      <c r="I16" s="18"/>
      <c r="J16" s="18"/>
      <c r="K16" s="18"/>
      <c r="L16" s="18"/>
      <c r="M16" s="18"/>
      <c r="N16" s="18">
        <v>3</v>
      </c>
      <c r="O16" s="18">
        <v>48</v>
      </c>
      <c r="P16" s="18">
        <v>48</v>
      </c>
      <c r="Q16" s="18"/>
      <c r="R16" s="18" t="s">
        <v>30</v>
      </c>
      <c r="S16" s="18" t="s">
        <v>22</v>
      </c>
    </row>
    <row r="17" ht="36" spans="1:19">
      <c r="A17" s="14"/>
      <c r="B17" s="12"/>
      <c r="C17" s="15">
        <v>14</v>
      </c>
      <c r="D17" s="18" t="s">
        <v>51</v>
      </c>
      <c r="E17" s="19" t="s">
        <v>52</v>
      </c>
      <c r="F17" s="18"/>
      <c r="G17" s="18">
        <v>2</v>
      </c>
      <c r="H17" s="18"/>
      <c r="I17" s="18"/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18" t="s">
        <v>33</v>
      </c>
      <c r="S17" s="18" t="s">
        <v>18</v>
      </c>
    </row>
    <row r="18" ht="60" spans="1:19">
      <c r="A18" s="14"/>
      <c r="B18" s="12"/>
      <c r="C18" s="15">
        <v>15</v>
      </c>
      <c r="D18" s="18" t="s">
        <v>53</v>
      </c>
      <c r="E18" s="23" t="s">
        <v>54</v>
      </c>
      <c r="F18" s="16"/>
      <c r="G18" s="16">
        <v>2</v>
      </c>
      <c r="H18" s="16"/>
      <c r="I18" s="16"/>
      <c r="J18" s="16"/>
      <c r="K18" s="16"/>
      <c r="L18" s="16"/>
      <c r="M18" s="16"/>
      <c r="N18" s="16">
        <v>2</v>
      </c>
      <c r="O18" s="16">
        <v>32</v>
      </c>
      <c r="P18" s="16">
        <v>32</v>
      </c>
      <c r="Q18" s="16"/>
      <c r="R18" s="42" t="s">
        <v>55</v>
      </c>
      <c r="S18" s="16" t="s">
        <v>22</v>
      </c>
    </row>
    <row r="19" ht="36" spans="1:19">
      <c r="A19" s="14"/>
      <c r="B19" s="12"/>
      <c r="C19" s="15">
        <v>16</v>
      </c>
      <c r="D19" s="16" t="s">
        <v>56</v>
      </c>
      <c r="E19" s="17" t="s">
        <v>57</v>
      </c>
      <c r="F19" s="18"/>
      <c r="G19" s="18"/>
      <c r="H19" s="18">
        <v>2</v>
      </c>
      <c r="I19" s="18"/>
      <c r="J19" s="18"/>
      <c r="K19" s="18"/>
      <c r="L19" s="18"/>
      <c r="M19" s="18"/>
      <c r="N19" s="18">
        <v>2</v>
      </c>
      <c r="O19" s="18">
        <v>32</v>
      </c>
      <c r="P19" s="18">
        <v>32</v>
      </c>
      <c r="Q19" s="18"/>
      <c r="R19" s="18" t="s">
        <v>17</v>
      </c>
      <c r="S19" s="18" t="s">
        <v>22</v>
      </c>
    </row>
    <row r="20" ht="24" spans="1:19">
      <c r="A20" s="14"/>
      <c r="B20" s="12"/>
      <c r="C20" s="15">
        <v>17</v>
      </c>
      <c r="D20" s="16" t="s">
        <v>58</v>
      </c>
      <c r="E20" s="17" t="s">
        <v>59</v>
      </c>
      <c r="F20" s="24"/>
      <c r="G20" s="24"/>
      <c r="H20" s="24">
        <v>0.5</v>
      </c>
      <c r="I20" s="24"/>
      <c r="J20" s="24"/>
      <c r="K20" s="24"/>
      <c r="L20" s="24"/>
      <c r="M20" s="24"/>
      <c r="N20" s="28">
        <v>0.5</v>
      </c>
      <c r="O20" s="28">
        <v>16</v>
      </c>
      <c r="P20" s="18">
        <v>16</v>
      </c>
      <c r="Q20" s="28"/>
      <c r="R20" s="28" t="s">
        <v>17</v>
      </c>
      <c r="S20" s="28" t="s">
        <v>18</v>
      </c>
    </row>
    <row r="21" ht="58.8" spans="1:19">
      <c r="A21" s="14"/>
      <c r="B21" s="12"/>
      <c r="C21" s="15">
        <v>18</v>
      </c>
      <c r="D21" s="16" t="s">
        <v>60</v>
      </c>
      <c r="E21" s="19" t="s">
        <v>61</v>
      </c>
      <c r="F21" s="18"/>
      <c r="G21" s="18"/>
      <c r="H21" s="18">
        <v>3</v>
      </c>
      <c r="I21" s="18"/>
      <c r="J21" s="18"/>
      <c r="K21" s="18"/>
      <c r="L21" s="18"/>
      <c r="M21" s="18"/>
      <c r="N21" s="18">
        <v>3</v>
      </c>
      <c r="O21" s="18">
        <v>48</v>
      </c>
      <c r="P21" s="18">
        <v>48</v>
      </c>
      <c r="Q21" s="18"/>
      <c r="R21" s="18" t="s">
        <v>30</v>
      </c>
      <c r="S21" s="18" t="s">
        <v>22</v>
      </c>
    </row>
    <row r="22" ht="36" spans="1:19">
      <c r="A22" s="14"/>
      <c r="B22" s="12"/>
      <c r="C22" s="15">
        <v>19</v>
      </c>
      <c r="D22" s="16" t="s">
        <v>62</v>
      </c>
      <c r="E22" s="19" t="s">
        <v>63</v>
      </c>
      <c r="F22" s="18"/>
      <c r="G22" s="18"/>
      <c r="H22" s="18">
        <v>2</v>
      </c>
      <c r="I22" s="18"/>
      <c r="J22" s="18"/>
      <c r="K22" s="18"/>
      <c r="L22" s="18"/>
      <c r="M22" s="18"/>
      <c r="N22" s="18">
        <v>1</v>
      </c>
      <c r="O22" s="18">
        <v>32</v>
      </c>
      <c r="P22" s="18">
        <v>32</v>
      </c>
      <c r="Q22" s="18"/>
      <c r="R22" s="18" t="s">
        <v>33</v>
      </c>
      <c r="S22" s="18" t="s">
        <v>18</v>
      </c>
    </row>
    <row r="23" ht="24" spans="1:19">
      <c r="A23" s="14"/>
      <c r="B23" s="12"/>
      <c r="C23" s="15">
        <v>20</v>
      </c>
      <c r="D23" s="16" t="s">
        <v>64</v>
      </c>
      <c r="E23" s="17" t="s">
        <v>65</v>
      </c>
      <c r="F23" s="24"/>
      <c r="G23" s="24"/>
      <c r="H23" s="24"/>
      <c r="I23" s="24">
        <v>0.5</v>
      </c>
      <c r="J23" s="24"/>
      <c r="K23" s="24"/>
      <c r="L23" s="24"/>
      <c r="M23" s="24"/>
      <c r="N23" s="28">
        <v>0.5</v>
      </c>
      <c r="O23" s="28">
        <v>16</v>
      </c>
      <c r="P23" s="18">
        <v>16</v>
      </c>
      <c r="Q23" s="28"/>
      <c r="R23" s="28" t="s">
        <v>17</v>
      </c>
      <c r="S23" s="28" t="s">
        <v>18</v>
      </c>
    </row>
    <row r="24" ht="36" spans="1:19">
      <c r="A24" s="14"/>
      <c r="B24" s="12"/>
      <c r="C24" s="15">
        <v>21</v>
      </c>
      <c r="D24" s="16" t="s">
        <v>66</v>
      </c>
      <c r="E24" s="19" t="s">
        <v>67</v>
      </c>
      <c r="F24" s="18"/>
      <c r="G24" s="16"/>
      <c r="H24" s="18"/>
      <c r="I24" s="18">
        <v>2</v>
      </c>
      <c r="J24" s="18"/>
      <c r="K24" s="18"/>
      <c r="L24" s="18"/>
      <c r="M24" s="18"/>
      <c r="N24" s="18">
        <v>2</v>
      </c>
      <c r="O24" s="18">
        <v>32</v>
      </c>
      <c r="P24" s="18">
        <v>32</v>
      </c>
      <c r="Q24" s="18"/>
      <c r="R24" s="18" t="s">
        <v>17</v>
      </c>
      <c r="S24" s="18" t="s">
        <v>18</v>
      </c>
    </row>
    <row r="25" ht="36" spans="1:19">
      <c r="A25" s="14"/>
      <c r="B25" s="12"/>
      <c r="C25" s="15">
        <v>22</v>
      </c>
      <c r="D25" s="16" t="s">
        <v>68</v>
      </c>
      <c r="E25" s="19" t="s">
        <v>69</v>
      </c>
      <c r="F25" s="18"/>
      <c r="G25" s="18"/>
      <c r="H25" s="18"/>
      <c r="I25" s="18">
        <v>2</v>
      </c>
      <c r="J25" s="18"/>
      <c r="K25" s="18"/>
      <c r="L25" s="18"/>
      <c r="M25" s="18"/>
      <c r="N25" s="18">
        <v>1</v>
      </c>
      <c r="O25" s="18">
        <v>32</v>
      </c>
      <c r="P25" s="18">
        <v>32</v>
      </c>
      <c r="Q25" s="18"/>
      <c r="R25" s="18" t="s">
        <v>33</v>
      </c>
      <c r="S25" s="18" t="s">
        <v>18</v>
      </c>
    </row>
    <row r="26" ht="24" spans="1:19">
      <c r="A26" s="14"/>
      <c r="B26" s="12"/>
      <c r="C26" s="15">
        <v>23</v>
      </c>
      <c r="D26" s="18" t="s">
        <v>70</v>
      </c>
      <c r="E26" s="19" t="s">
        <v>71</v>
      </c>
      <c r="F26" s="18"/>
      <c r="G26" s="18"/>
      <c r="H26" s="18"/>
      <c r="I26" s="18">
        <v>2</v>
      </c>
      <c r="J26" s="18"/>
      <c r="K26" s="18"/>
      <c r="L26" s="18"/>
      <c r="M26" s="18"/>
      <c r="N26" s="18">
        <v>2</v>
      </c>
      <c r="O26" s="18">
        <v>32</v>
      </c>
      <c r="P26" s="18">
        <v>32</v>
      </c>
      <c r="Q26" s="18"/>
      <c r="R26" s="18" t="s">
        <v>72</v>
      </c>
      <c r="S26" s="18" t="s">
        <v>18</v>
      </c>
    </row>
    <row r="27" s="1" customFormat="1" ht="24.75" customHeight="1" spans="1:19">
      <c r="A27" s="14"/>
      <c r="B27" s="12"/>
      <c r="C27" s="25" t="s">
        <v>73</v>
      </c>
      <c r="D27" s="25"/>
      <c r="E27" s="25"/>
      <c r="F27" s="26">
        <f t="shared" ref="F27:Q27" si="0">SUM(F4:F26)</f>
        <v>18</v>
      </c>
      <c r="G27" s="26">
        <f t="shared" si="0"/>
        <v>19</v>
      </c>
      <c r="H27" s="26">
        <f t="shared" si="0"/>
        <v>7.5</v>
      </c>
      <c r="I27" s="26">
        <f t="shared" si="0"/>
        <v>6.5</v>
      </c>
      <c r="J27" s="26">
        <f t="shared" si="0"/>
        <v>0</v>
      </c>
      <c r="K27" s="26">
        <f t="shared" si="0"/>
        <v>0</v>
      </c>
      <c r="L27" s="26">
        <f t="shared" si="0"/>
        <v>0</v>
      </c>
      <c r="M27" s="26">
        <f t="shared" si="0"/>
        <v>0</v>
      </c>
      <c r="N27" s="26">
        <f t="shared" si="0"/>
        <v>47</v>
      </c>
      <c r="O27" s="26">
        <f t="shared" si="0"/>
        <v>836</v>
      </c>
      <c r="P27" s="26">
        <f t="shared" si="0"/>
        <v>828</v>
      </c>
      <c r="Q27" s="26">
        <f t="shared" si="0"/>
        <v>8</v>
      </c>
      <c r="R27" s="26"/>
      <c r="S27" s="25"/>
    </row>
    <row r="28" s="1" customFormat="1" ht="24.75" customHeight="1" spans="1:19">
      <c r="A28" s="14"/>
      <c r="B28" s="12" t="s">
        <v>74</v>
      </c>
      <c r="C28" s="12" t="s">
        <v>75</v>
      </c>
      <c r="D28" s="12"/>
      <c r="E28" s="12"/>
      <c r="F28" s="27" t="s">
        <v>76</v>
      </c>
      <c r="G28" s="27"/>
      <c r="H28" s="27"/>
      <c r="I28" s="27"/>
      <c r="J28" s="27"/>
      <c r="K28" s="27"/>
      <c r="L28" s="27"/>
      <c r="M28" s="26"/>
      <c r="N28" s="26" t="s">
        <v>77</v>
      </c>
      <c r="O28" s="26"/>
      <c r="P28" s="12" t="s">
        <v>78</v>
      </c>
      <c r="Q28" s="12"/>
      <c r="R28" s="12"/>
      <c r="S28" s="12"/>
    </row>
    <row r="29" ht="24" customHeight="1" spans="1:19">
      <c r="A29" s="14"/>
      <c r="B29" s="12"/>
      <c r="C29" s="12" t="s">
        <v>79</v>
      </c>
      <c r="D29" s="12"/>
      <c r="E29" s="12"/>
      <c r="F29" s="27" t="s">
        <v>76</v>
      </c>
      <c r="G29" s="27"/>
      <c r="H29" s="27"/>
      <c r="I29" s="27"/>
      <c r="J29" s="27"/>
      <c r="K29" s="27"/>
      <c r="L29" s="27"/>
      <c r="M29" s="37"/>
      <c r="N29" s="12" t="s">
        <v>80</v>
      </c>
      <c r="O29" s="12"/>
      <c r="P29" s="12"/>
      <c r="Q29" s="12"/>
      <c r="R29" s="12"/>
      <c r="S29" s="12"/>
    </row>
    <row r="30" ht="24" customHeight="1" spans="1:19">
      <c r="A30" s="14"/>
      <c r="B30" s="12"/>
      <c r="C30" s="12" t="s">
        <v>81</v>
      </c>
      <c r="D30" s="12"/>
      <c r="E30" s="12"/>
      <c r="F30" s="27" t="s">
        <v>76</v>
      </c>
      <c r="G30" s="27"/>
      <c r="H30" s="27"/>
      <c r="I30" s="27"/>
      <c r="J30" s="27"/>
      <c r="K30" s="27"/>
      <c r="L30" s="27"/>
      <c r="M30" s="37"/>
      <c r="O30" s="12"/>
      <c r="P30" s="12"/>
      <c r="Q30" s="12"/>
      <c r="R30" s="12"/>
      <c r="S30" s="12"/>
    </row>
    <row r="31" ht="24" customHeight="1" spans="1:19">
      <c r="A31" s="14"/>
      <c r="B31" s="12"/>
      <c r="C31" s="12" t="s">
        <v>82</v>
      </c>
      <c r="D31" s="12"/>
      <c r="E31" s="12"/>
      <c r="F31" s="27" t="s">
        <v>76</v>
      </c>
      <c r="G31" s="27"/>
      <c r="H31" s="27"/>
      <c r="I31" s="27"/>
      <c r="J31" s="27"/>
      <c r="K31" s="27"/>
      <c r="L31" s="27"/>
      <c r="M31" s="37"/>
      <c r="N31" s="12"/>
      <c r="O31" s="12"/>
      <c r="P31" s="12"/>
      <c r="Q31" s="12"/>
      <c r="R31" s="12"/>
      <c r="S31" s="12"/>
    </row>
    <row r="32" ht="24" customHeight="1" spans="1:19">
      <c r="A32" s="14"/>
      <c r="B32" s="12"/>
      <c r="C32" s="12" t="s">
        <v>83</v>
      </c>
      <c r="D32" s="12"/>
      <c r="E32" s="12"/>
      <c r="F32" s="27" t="s">
        <v>76</v>
      </c>
      <c r="G32" s="27"/>
      <c r="H32" s="27"/>
      <c r="I32" s="27"/>
      <c r="J32" s="27"/>
      <c r="K32" s="27"/>
      <c r="L32" s="27"/>
      <c r="M32" s="37"/>
      <c r="N32" s="12" t="s">
        <v>80</v>
      </c>
      <c r="O32" s="12"/>
      <c r="P32" s="12"/>
      <c r="Q32" s="12"/>
      <c r="R32" s="12"/>
      <c r="S32" s="12"/>
    </row>
    <row r="33" ht="24" customHeight="1" spans="1:19">
      <c r="A33" s="14"/>
      <c r="B33" s="12"/>
      <c r="C33" s="12" t="s">
        <v>84</v>
      </c>
      <c r="D33" s="12"/>
      <c r="E33" s="12"/>
      <c r="F33" s="27" t="s">
        <v>76</v>
      </c>
      <c r="G33" s="27"/>
      <c r="H33" s="27"/>
      <c r="I33" s="27"/>
      <c r="J33" s="27"/>
      <c r="K33" s="27"/>
      <c r="L33" s="27"/>
      <c r="M33" s="37"/>
      <c r="N33" s="12"/>
      <c r="O33" s="12"/>
      <c r="P33" s="12"/>
      <c r="Q33" s="12"/>
      <c r="R33" s="12"/>
      <c r="S33" s="12"/>
    </row>
    <row r="34" ht="24" customHeight="1" spans="1:19">
      <c r="A34" s="14"/>
      <c r="B34" s="12"/>
      <c r="C34" s="12" t="s">
        <v>85</v>
      </c>
      <c r="D34" s="12"/>
      <c r="E34" s="12"/>
      <c r="F34" s="27" t="s">
        <v>76</v>
      </c>
      <c r="G34" s="27"/>
      <c r="H34" s="27"/>
      <c r="I34" s="27"/>
      <c r="J34" s="27"/>
      <c r="K34" s="27"/>
      <c r="L34" s="27"/>
      <c r="M34" s="37"/>
      <c r="N34" s="12"/>
      <c r="O34" s="12"/>
      <c r="P34" s="12"/>
      <c r="Q34" s="12"/>
      <c r="R34" s="12"/>
      <c r="S34" s="12"/>
    </row>
    <row r="35" s="1" customFormat="1" ht="24" customHeight="1" spans="1:19">
      <c r="A35" s="14"/>
      <c r="B35" s="12"/>
      <c r="C35" s="25" t="s">
        <v>73</v>
      </c>
      <c r="D35" s="25"/>
      <c r="E35" s="25"/>
      <c r="F35" s="26"/>
      <c r="G35" s="26"/>
      <c r="H35" s="25"/>
      <c r="I35" s="38"/>
      <c r="J35" s="26"/>
      <c r="K35" s="26"/>
      <c r="L35" s="26"/>
      <c r="M35" s="26"/>
      <c r="N35" s="26">
        <v>10</v>
      </c>
      <c r="O35" s="26">
        <v>160</v>
      </c>
      <c r="P35" s="26">
        <v>160</v>
      </c>
      <c r="Q35" s="43"/>
      <c r="R35" s="43"/>
      <c r="S35" s="43"/>
    </row>
    <row r="36" ht="28" customHeight="1" spans="1:20">
      <c r="A36" s="14" t="s">
        <v>86</v>
      </c>
      <c r="B36" s="12" t="s">
        <v>87</v>
      </c>
      <c r="C36" s="15">
        <v>24</v>
      </c>
      <c r="D36" s="16" t="s">
        <v>88</v>
      </c>
      <c r="E36" s="19" t="s">
        <v>89</v>
      </c>
      <c r="F36" s="16">
        <v>3</v>
      </c>
      <c r="G36" s="16"/>
      <c r="H36" s="16"/>
      <c r="I36" s="16"/>
      <c r="J36" s="16"/>
      <c r="K36" s="16"/>
      <c r="L36" s="16"/>
      <c r="M36" s="16"/>
      <c r="N36" s="16">
        <v>3</v>
      </c>
      <c r="O36" s="16">
        <v>48</v>
      </c>
      <c r="P36" s="16">
        <v>48</v>
      </c>
      <c r="Q36" s="16"/>
      <c r="R36" s="18" t="s">
        <v>90</v>
      </c>
      <c r="S36" s="16" t="s">
        <v>22</v>
      </c>
      <c r="T36" s="44"/>
    </row>
    <row r="37" ht="30.4" customHeight="1" spans="1:20">
      <c r="A37" s="14"/>
      <c r="B37" s="12"/>
      <c r="C37" s="15">
        <v>25</v>
      </c>
      <c r="D37" s="16" t="s">
        <v>91</v>
      </c>
      <c r="E37" s="19" t="s">
        <v>92</v>
      </c>
      <c r="F37" s="16">
        <v>3</v>
      </c>
      <c r="G37" s="16"/>
      <c r="H37" s="16"/>
      <c r="I37" s="16"/>
      <c r="J37" s="16"/>
      <c r="K37" s="16"/>
      <c r="L37" s="16"/>
      <c r="M37" s="16"/>
      <c r="N37" s="16">
        <v>3</v>
      </c>
      <c r="O37" s="16">
        <v>48</v>
      </c>
      <c r="P37" s="16">
        <v>48</v>
      </c>
      <c r="Q37" s="16"/>
      <c r="R37" s="16" t="s">
        <v>93</v>
      </c>
      <c r="S37" s="45" t="s">
        <v>22</v>
      </c>
      <c r="T37" s="44"/>
    </row>
    <row r="38" ht="23.25" customHeight="1" spans="1:20">
      <c r="A38" s="14"/>
      <c r="B38" s="12"/>
      <c r="C38" s="15">
        <v>26</v>
      </c>
      <c r="D38" s="16" t="s">
        <v>94</v>
      </c>
      <c r="E38" s="19" t="s">
        <v>95</v>
      </c>
      <c r="F38" s="16"/>
      <c r="G38" s="16">
        <v>3</v>
      </c>
      <c r="H38" s="16"/>
      <c r="I38" s="16"/>
      <c r="J38" s="16"/>
      <c r="K38" s="16"/>
      <c r="L38" s="16"/>
      <c r="M38" s="16"/>
      <c r="N38" s="16">
        <v>3</v>
      </c>
      <c r="O38" s="16">
        <v>48</v>
      </c>
      <c r="P38" s="16">
        <v>48</v>
      </c>
      <c r="Q38" s="16"/>
      <c r="R38" s="16" t="s">
        <v>93</v>
      </c>
      <c r="S38" s="45" t="s">
        <v>22</v>
      </c>
      <c r="T38" s="44"/>
    </row>
    <row r="39" ht="35.25" customHeight="1" spans="1:20">
      <c r="A39" s="14"/>
      <c r="B39" s="12"/>
      <c r="C39" s="15">
        <v>27</v>
      </c>
      <c r="D39" s="16" t="s">
        <v>96</v>
      </c>
      <c r="E39" s="17" t="s">
        <v>97</v>
      </c>
      <c r="F39" s="15"/>
      <c r="G39" s="15">
        <v>2</v>
      </c>
      <c r="H39" s="15"/>
      <c r="I39" s="15"/>
      <c r="J39" s="15"/>
      <c r="K39" s="15"/>
      <c r="L39" s="15"/>
      <c r="M39" s="15"/>
      <c r="N39" s="15">
        <v>2</v>
      </c>
      <c r="O39" s="15">
        <v>32</v>
      </c>
      <c r="P39" s="15">
        <v>32</v>
      </c>
      <c r="Q39" s="15"/>
      <c r="R39" s="28" t="s">
        <v>98</v>
      </c>
      <c r="S39" s="15" t="s">
        <v>18</v>
      </c>
      <c r="T39" s="44"/>
    </row>
    <row r="40" ht="35.25" customHeight="1" spans="1:20">
      <c r="A40" s="14"/>
      <c r="B40" s="12"/>
      <c r="C40" s="15">
        <v>28</v>
      </c>
      <c r="D40" s="16" t="s">
        <v>99</v>
      </c>
      <c r="E40" s="17" t="s">
        <v>100</v>
      </c>
      <c r="F40" s="28"/>
      <c r="G40" s="28"/>
      <c r="H40" s="15">
        <v>2</v>
      </c>
      <c r="I40" s="28"/>
      <c r="J40" s="28"/>
      <c r="K40" s="28"/>
      <c r="L40" s="28"/>
      <c r="M40" s="28"/>
      <c r="N40" s="28">
        <v>2</v>
      </c>
      <c r="O40" s="28">
        <v>32</v>
      </c>
      <c r="P40" s="28">
        <v>32</v>
      </c>
      <c r="Q40" s="28"/>
      <c r="R40" s="28" t="s">
        <v>98</v>
      </c>
      <c r="S40" s="15" t="s">
        <v>18</v>
      </c>
      <c r="T40" s="44"/>
    </row>
    <row r="41" ht="35.25" customHeight="1" spans="1:20">
      <c r="A41" s="14"/>
      <c r="B41" s="12"/>
      <c r="C41" s="15">
        <v>29</v>
      </c>
      <c r="D41" s="18" t="s">
        <v>101</v>
      </c>
      <c r="E41" s="17" t="s">
        <v>102</v>
      </c>
      <c r="F41" s="28"/>
      <c r="G41" s="28"/>
      <c r="H41" s="15">
        <v>2</v>
      </c>
      <c r="I41" s="28"/>
      <c r="J41" s="28"/>
      <c r="K41" s="28"/>
      <c r="L41" s="28"/>
      <c r="M41" s="28"/>
      <c r="N41" s="28">
        <v>2</v>
      </c>
      <c r="O41" s="28">
        <v>32</v>
      </c>
      <c r="P41" s="28">
        <v>32</v>
      </c>
      <c r="Q41" s="28"/>
      <c r="R41" s="28" t="s">
        <v>98</v>
      </c>
      <c r="S41" s="15" t="s">
        <v>18</v>
      </c>
      <c r="T41" s="44"/>
    </row>
    <row r="42" ht="35.25" customHeight="1" spans="1:20">
      <c r="A42" s="14"/>
      <c r="B42" s="12"/>
      <c r="C42" s="15">
        <v>30</v>
      </c>
      <c r="D42" s="16" t="s">
        <v>103</v>
      </c>
      <c r="E42" s="19" t="s">
        <v>104</v>
      </c>
      <c r="F42" s="16"/>
      <c r="G42" s="16"/>
      <c r="H42" s="16">
        <v>2</v>
      </c>
      <c r="I42" s="16"/>
      <c r="J42" s="16"/>
      <c r="K42" s="16"/>
      <c r="L42" s="16"/>
      <c r="M42" s="16"/>
      <c r="N42" s="16">
        <v>2</v>
      </c>
      <c r="O42" s="15">
        <v>32</v>
      </c>
      <c r="P42" s="16">
        <v>32</v>
      </c>
      <c r="Q42" s="16"/>
      <c r="R42" s="28" t="s">
        <v>98</v>
      </c>
      <c r="S42" s="15" t="s">
        <v>18</v>
      </c>
      <c r="T42" s="44"/>
    </row>
    <row r="43" ht="42" customHeight="1" spans="1:20">
      <c r="A43" s="14"/>
      <c r="B43" s="12"/>
      <c r="C43" s="15">
        <v>31</v>
      </c>
      <c r="D43" s="29" t="s">
        <v>105</v>
      </c>
      <c r="E43" s="30" t="s">
        <v>106</v>
      </c>
      <c r="F43" s="28"/>
      <c r="G43" s="28"/>
      <c r="H43" s="15" t="s">
        <v>107</v>
      </c>
      <c r="I43" s="28"/>
      <c r="J43" s="28"/>
      <c r="K43" s="28"/>
      <c r="L43" s="28"/>
      <c r="M43" s="28"/>
      <c r="N43" s="28">
        <v>2</v>
      </c>
      <c r="O43" s="15">
        <v>32</v>
      </c>
      <c r="P43" s="28">
        <v>16</v>
      </c>
      <c r="Q43" s="28">
        <v>16</v>
      </c>
      <c r="R43" s="28" t="s">
        <v>98</v>
      </c>
      <c r="S43" s="15" t="s">
        <v>18</v>
      </c>
      <c r="T43" s="44"/>
    </row>
    <row r="44" ht="23.25" customHeight="1" spans="1:20">
      <c r="A44" s="14"/>
      <c r="B44" s="12"/>
      <c r="C44" s="15">
        <v>32</v>
      </c>
      <c r="D44" s="16" t="s">
        <v>108</v>
      </c>
      <c r="E44" s="19" t="s">
        <v>109</v>
      </c>
      <c r="F44" s="16"/>
      <c r="G44" s="16"/>
      <c r="H44" s="16"/>
      <c r="I44" s="16">
        <v>2</v>
      </c>
      <c r="J44" s="16"/>
      <c r="K44" s="16"/>
      <c r="L44" s="16"/>
      <c r="M44" s="16"/>
      <c r="N44" s="16">
        <v>2</v>
      </c>
      <c r="O44" s="16">
        <v>32</v>
      </c>
      <c r="P44" s="16">
        <v>32</v>
      </c>
      <c r="Q44" s="16"/>
      <c r="R44" s="16" t="s">
        <v>93</v>
      </c>
      <c r="S44" s="15" t="s">
        <v>18</v>
      </c>
      <c r="T44" s="44"/>
    </row>
    <row r="45" ht="29.25" customHeight="1" spans="1:20">
      <c r="A45" s="14"/>
      <c r="B45" s="12"/>
      <c r="C45" s="15">
        <v>33</v>
      </c>
      <c r="D45" s="18" t="s">
        <v>110</v>
      </c>
      <c r="E45" s="19" t="s">
        <v>111</v>
      </c>
      <c r="F45" s="16"/>
      <c r="G45" s="16"/>
      <c r="H45" s="16"/>
      <c r="I45" s="16">
        <v>2</v>
      </c>
      <c r="J45" s="16"/>
      <c r="K45" s="16"/>
      <c r="L45" s="16"/>
      <c r="M45" s="16"/>
      <c r="N45" s="16">
        <v>2</v>
      </c>
      <c r="O45" s="16">
        <v>32</v>
      </c>
      <c r="P45" s="16">
        <v>32</v>
      </c>
      <c r="Q45" s="16"/>
      <c r="R45" s="16" t="s">
        <v>112</v>
      </c>
      <c r="S45" s="15" t="s">
        <v>18</v>
      </c>
      <c r="T45" s="44"/>
    </row>
    <row r="46" ht="58.5" customHeight="1" spans="1:20">
      <c r="A46" s="14"/>
      <c r="B46" s="12"/>
      <c r="C46" s="15">
        <v>34</v>
      </c>
      <c r="D46" s="16" t="s">
        <v>113</v>
      </c>
      <c r="E46" s="17" t="s">
        <v>114</v>
      </c>
      <c r="F46" s="28"/>
      <c r="G46" s="28"/>
      <c r="H46" s="28"/>
      <c r="I46" s="15" t="s">
        <v>107</v>
      </c>
      <c r="J46" s="28"/>
      <c r="K46" s="28"/>
      <c r="L46" s="28"/>
      <c r="M46" s="28"/>
      <c r="N46" s="28">
        <v>2</v>
      </c>
      <c r="O46" s="15">
        <v>32</v>
      </c>
      <c r="P46" s="28">
        <v>16</v>
      </c>
      <c r="Q46" s="15">
        <v>16</v>
      </c>
      <c r="R46" s="28" t="s">
        <v>98</v>
      </c>
      <c r="S46" s="15" t="s">
        <v>18</v>
      </c>
      <c r="T46" s="44"/>
    </row>
    <row r="47" ht="36.75" customHeight="1" spans="1:20">
      <c r="A47" s="14"/>
      <c r="B47" s="12"/>
      <c r="C47" s="15">
        <v>35</v>
      </c>
      <c r="D47" s="29" t="s">
        <v>115</v>
      </c>
      <c r="E47" s="17" t="s">
        <v>116</v>
      </c>
      <c r="F47" s="28"/>
      <c r="G47" s="28"/>
      <c r="H47" s="15"/>
      <c r="I47" s="28"/>
      <c r="J47" s="28">
        <v>2</v>
      </c>
      <c r="K47" s="28"/>
      <c r="L47" s="28"/>
      <c r="M47" s="28"/>
      <c r="N47" s="28">
        <v>2</v>
      </c>
      <c r="O47" s="28">
        <v>32</v>
      </c>
      <c r="P47" s="28">
        <v>32</v>
      </c>
      <c r="Q47" s="28"/>
      <c r="R47" s="28" t="s">
        <v>98</v>
      </c>
      <c r="S47" s="15" t="s">
        <v>22</v>
      </c>
      <c r="T47" s="44"/>
    </row>
    <row r="48" ht="24" customHeight="1" spans="1:20">
      <c r="A48" s="14"/>
      <c r="B48" s="12"/>
      <c r="C48" s="15">
        <v>36</v>
      </c>
      <c r="D48" s="16" t="s">
        <v>117</v>
      </c>
      <c r="E48" s="19" t="s">
        <v>118</v>
      </c>
      <c r="F48" s="16"/>
      <c r="G48" s="16"/>
      <c r="H48" s="16"/>
      <c r="I48" s="16"/>
      <c r="J48" s="16"/>
      <c r="K48" s="16"/>
      <c r="L48" s="16">
        <v>2</v>
      </c>
      <c r="M48" s="16"/>
      <c r="N48" s="16">
        <v>2</v>
      </c>
      <c r="O48" s="15">
        <v>32</v>
      </c>
      <c r="P48" s="16">
        <v>32</v>
      </c>
      <c r="Q48" s="16"/>
      <c r="R48" s="28" t="s">
        <v>98</v>
      </c>
      <c r="S48" s="15" t="s">
        <v>18</v>
      </c>
      <c r="T48" s="44"/>
    </row>
    <row r="49" s="1" customFormat="1" spans="1:19">
      <c r="A49" s="14"/>
      <c r="B49" s="31"/>
      <c r="C49" s="25" t="s">
        <v>119</v>
      </c>
      <c r="D49" s="25"/>
      <c r="E49" s="25"/>
      <c r="F49" s="26">
        <f t="shared" ref="F49:Q49" si="1">SUM(F36:F48)</f>
        <v>6</v>
      </c>
      <c r="G49" s="26">
        <f t="shared" si="1"/>
        <v>5</v>
      </c>
      <c r="H49" s="26">
        <v>8</v>
      </c>
      <c r="I49" s="26">
        <v>6</v>
      </c>
      <c r="J49" s="26">
        <f t="shared" si="1"/>
        <v>2</v>
      </c>
      <c r="K49" s="26">
        <f t="shared" si="1"/>
        <v>0</v>
      </c>
      <c r="L49" s="26">
        <f t="shared" si="1"/>
        <v>2</v>
      </c>
      <c r="M49" s="26">
        <f t="shared" si="1"/>
        <v>0</v>
      </c>
      <c r="N49" s="26">
        <f t="shared" si="1"/>
        <v>29</v>
      </c>
      <c r="O49" s="26">
        <f t="shared" si="1"/>
        <v>464</v>
      </c>
      <c r="P49" s="26">
        <f t="shared" si="1"/>
        <v>432</v>
      </c>
      <c r="Q49" s="26">
        <f t="shared" si="1"/>
        <v>32</v>
      </c>
      <c r="R49" s="25"/>
      <c r="S49" s="25"/>
    </row>
    <row r="50" ht="16" customHeight="1" spans="1:19">
      <c r="A50" s="14"/>
      <c r="B50" s="32" t="s">
        <v>120</v>
      </c>
      <c r="C50" s="25" t="s">
        <v>121</v>
      </c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</row>
    <row r="51" ht="24" spans="1:19">
      <c r="A51" s="14"/>
      <c r="B51" s="32"/>
      <c r="C51" s="28">
        <v>37</v>
      </c>
      <c r="D51" s="15" t="s">
        <v>122</v>
      </c>
      <c r="E51" s="17" t="s">
        <v>123</v>
      </c>
      <c r="F51" s="15"/>
      <c r="G51" s="15"/>
      <c r="H51" s="15"/>
      <c r="I51" s="39">
        <v>2</v>
      </c>
      <c r="J51" s="15"/>
      <c r="K51" s="39"/>
      <c r="L51" s="39"/>
      <c r="M51" s="15"/>
      <c r="N51" s="15">
        <v>2</v>
      </c>
      <c r="O51" s="15">
        <v>32</v>
      </c>
      <c r="P51" s="15">
        <v>32</v>
      </c>
      <c r="Q51" s="15"/>
      <c r="R51" s="28" t="s">
        <v>98</v>
      </c>
      <c r="S51" s="15" t="s">
        <v>18</v>
      </c>
    </row>
    <row r="52" ht="30.75" customHeight="1" spans="1:19">
      <c r="A52" s="14"/>
      <c r="B52" s="32"/>
      <c r="C52" s="28">
        <v>38</v>
      </c>
      <c r="D52" s="33" t="s">
        <v>124</v>
      </c>
      <c r="E52" s="34" t="s">
        <v>125</v>
      </c>
      <c r="F52" s="33"/>
      <c r="G52" s="33"/>
      <c r="H52" s="33"/>
      <c r="I52" s="40">
        <v>2</v>
      </c>
      <c r="J52" s="33"/>
      <c r="K52" s="40"/>
      <c r="L52" s="40"/>
      <c r="M52" s="33"/>
      <c r="N52" s="33">
        <v>2</v>
      </c>
      <c r="O52" s="15">
        <v>32</v>
      </c>
      <c r="P52" s="33">
        <v>32</v>
      </c>
      <c r="Q52" s="33"/>
      <c r="R52" s="46" t="s">
        <v>98</v>
      </c>
      <c r="S52" s="15" t="s">
        <v>18</v>
      </c>
    </row>
    <row r="53" ht="39.75" customHeight="1" spans="1:19">
      <c r="A53" s="14"/>
      <c r="B53" s="32"/>
      <c r="C53" s="28">
        <v>39</v>
      </c>
      <c r="D53" s="15" t="s">
        <v>126</v>
      </c>
      <c r="E53" s="17" t="s">
        <v>127</v>
      </c>
      <c r="F53" s="15"/>
      <c r="G53" s="15"/>
      <c r="H53" s="15"/>
      <c r="I53" s="39"/>
      <c r="J53" s="15">
        <v>2</v>
      </c>
      <c r="K53" s="39"/>
      <c r="L53" s="39"/>
      <c r="M53" s="15"/>
      <c r="N53" s="15">
        <v>2</v>
      </c>
      <c r="O53" s="15">
        <v>32</v>
      </c>
      <c r="P53" s="15">
        <v>32</v>
      </c>
      <c r="Q53" s="15"/>
      <c r="R53" s="28" t="s">
        <v>98</v>
      </c>
      <c r="S53" s="15" t="s">
        <v>18</v>
      </c>
    </row>
    <row r="54" ht="23.65" customHeight="1" spans="1:19">
      <c r="A54" s="14"/>
      <c r="B54" s="32"/>
      <c r="C54" s="28">
        <v>40</v>
      </c>
      <c r="D54" s="33" t="s">
        <v>128</v>
      </c>
      <c r="E54" s="34" t="s">
        <v>129</v>
      </c>
      <c r="F54" s="33"/>
      <c r="G54" s="33"/>
      <c r="H54" s="33"/>
      <c r="I54" s="40"/>
      <c r="J54" s="33">
        <v>2</v>
      </c>
      <c r="K54" s="40"/>
      <c r="L54" s="40"/>
      <c r="M54" s="33"/>
      <c r="N54" s="33">
        <v>2</v>
      </c>
      <c r="O54" s="15">
        <v>32</v>
      </c>
      <c r="P54" s="33">
        <v>32</v>
      </c>
      <c r="Q54" s="33"/>
      <c r="R54" s="46" t="s">
        <v>98</v>
      </c>
      <c r="S54" s="15" t="s">
        <v>18</v>
      </c>
    </row>
    <row r="55" ht="51" customHeight="1" spans="1:19">
      <c r="A55" s="14"/>
      <c r="B55" s="32"/>
      <c r="C55" s="28">
        <v>41</v>
      </c>
      <c r="D55" s="33" t="s">
        <v>130</v>
      </c>
      <c r="E55" s="17" t="s">
        <v>131</v>
      </c>
      <c r="F55" s="15"/>
      <c r="G55" s="15"/>
      <c r="H55" s="15"/>
      <c r="I55" s="39"/>
      <c r="J55" s="15">
        <v>2</v>
      </c>
      <c r="K55" s="40"/>
      <c r="L55" s="40"/>
      <c r="M55" s="33"/>
      <c r="N55" s="33">
        <v>2</v>
      </c>
      <c r="O55" s="15">
        <v>32</v>
      </c>
      <c r="P55" s="33">
        <v>32</v>
      </c>
      <c r="Q55" s="33"/>
      <c r="R55" s="46" t="s">
        <v>98</v>
      </c>
      <c r="S55" s="15" t="s">
        <v>18</v>
      </c>
    </row>
    <row r="56" ht="23.25" customHeight="1" spans="1:19">
      <c r="A56" s="14"/>
      <c r="B56" s="32"/>
      <c r="C56" s="28">
        <v>42</v>
      </c>
      <c r="D56" s="29" t="s">
        <v>132</v>
      </c>
      <c r="E56" s="17" t="s">
        <v>133</v>
      </c>
      <c r="F56" s="15"/>
      <c r="G56" s="15"/>
      <c r="H56" s="15"/>
      <c r="I56" s="15"/>
      <c r="J56" s="15">
        <v>2</v>
      </c>
      <c r="K56" s="39"/>
      <c r="L56" s="39"/>
      <c r="M56" s="15"/>
      <c r="N56" s="15">
        <v>2</v>
      </c>
      <c r="O56" s="15">
        <v>32</v>
      </c>
      <c r="P56" s="15">
        <v>32</v>
      </c>
      <c r="Q56" s="15"/>
      <c r="R56" s="28" t="s">
        <v>98</v>
      </c>
      <c r="S56" s="15" t="s">
        <v>18</v>
      </c>
    </row>
    <row r="57" ht="44.25" customHeight="1" spans="1:19">
      <c r="A57" s="14"/>
      <c r="B57" s="32"/>
      <c r="C57" s="28">
        <v>43</v>
      </c>
      <c r="D57" s="33" t="s">
        <v>134</v>
      </c>
      <c r="E57" s="34" t="s">
        <v>135</v>
      </c>
      <c r="F57" s="33"/>
      <c r="G57" s="33"/>
      <c r="H57" s="33"/>
      <c r="I57" s="40"/>
      <c r="J57" s="33"/>
      <c r="K57" s="40">
        <v>2</v>
      </c>
      <c r="L57" s="40"/>
      <c r="M57" s="33"/>
      <c r="N57" s="33">
        <v>2</v>
      </c>
      <c r="O57" s="15">
        <v>32</v>
      </c>
      <c r="P57" s="33">
        <v>32</v>
      </c>
      <c r="Q57" s="33"/>
      <c r="R57" s="46" t="s">
        <v>98</v>
      </c>
      <c r="S57" s="15" t="s">
        <v>18</v>
      </c>
    </row>
    <row r="58" ht="24.4" customHeight="1" spans="1:19">
      <c r="A58" s="14"/>
      <c r="B58" s="32"/>
      <c r="C58" s="28">
        <v>44</v>
      </c>
      <c r="D58" s="33" t="s">
        <v>136</v>
      </c>
      <c r="E58" s="34" t="s">
        <v>137</v>
      </c>
      <c r="F58" s="33"/>
      <c r="G58" s="33"/>
      <c r="H58" s="33"/>
      <c r="I58" s="40"/>
      <c r="J58" s="33"/>
      <c r="K58" s="40">
        <v>2</v>
      </c>
      <c r="L58" s="40"/>
      <c r="M58" s="33"/>
      <c r="N58" s="33">
        <v>2</v>
      </c>
      <c r="O58" s="15">
        <v>32</v>
      </c>
      <c r="P58" s="33">
        <v>32</v>
      </c>
      <c r="Q58" s="33"/>
      <c r="R58" s="46" t="s">
        <v>98</v>
      </c>
      <c r="S58" s="15" t="s">
        <v>18</v>
      </c>
    </row>
    <row r="59" ht="57" customHeight="1" spans="1:19">
      <c r="A59" s="14"/>
      <c r="B59" s="32"/>
      <c r="C59" s="28">
        <v>45</v>
      </c>
      <c r="D59" s="33" t="s">
        <v>138</v>
      </c>
      <c r="E59" s="34" t="s">
        <v>139</v>
      </c>
      <c r="F59" s="33"/>
      <c r="G59" s="33"/>
      <c r="H59" s="33"/>
      <c r="I59" s="33"/>
      <c r="J59" s="33"/>
      <c r="K59" s="33">
        <v>2</v>
      </c>
      <c r="L59" s="33"/>
      <c r="M59" s="33"/>
      <c r="N59" s="33">
        <v>2</v>
      </c>
      <c r="O59" s="15">
        <v>32</v>
      </c>
      <c r="P59" s="33">
        <v>32</v>
      </c>
      <c r="Q59" s="33"/>
      <c r="R59" s="46" t="s">
        <v>98</v>
      </c>
      <c r="S59" s="33" t="s">
        <v>18</v>
      </c>
    </row>
    <row r="60" ht="38.65" customHeight="1" spans="1:19">
      <c r="A60" s="14"/>
      <c r="B60" s="32"/>
      <c r="C60" s="15">
        <v>46</v>
      </c>
      <c r="D60" s="29" t="s">
        <v>140</v>
      </c>
      <c r="E60" s="35" t="s">
        <v>141</v>
      </c>
      <c r="F60" s="33"/>
      <c r="G60" s="33"/>
      <c r="H60" s="33"/>
      <c r="I60" s="40"/>
      <c r="J60" s="33"/>
      <c r="K60" s="40"/>
      <c r="L60" s="40">
        <v>2</v>
      </c>
      <c r="M60" s="33"/>
      <c r="N60" s="33">
        <v>2</v>
      </c>
      <c r="O60" s="15">
        <v>32</v>
      </c>
      <c r="P60" s="33">
        <v>32</v>
      </c>
      <c r="Q60" s="33"/>
      <c r="R60" s="46" t="s">
        <v>98</v>
      </c>
      <c r="S60" s="15" t="s">
        <v>18</v>
      </c>
    </row>
    <row r="61" spans="1:19">
      <c r="A61" s="14"/>
      <c r="B61" s="32"/>
      <c r="C61" s="26" t="s">
        <v>142</v>
      </c>
      <c r="D61" s="26"/>
      <c r="E61" s="26"/>
      <c r="F61" s="26">
        <f>SUM(F51:F60)</f>
        <v>0</v>
      </c>
      <c r="G61" s="26">
        <f t="shared" ref="G61:Q61" si="2">SUM(G51:G60)</f>
        <v>0</v>
      </c>
      <c r="H61" s="26">
        <f t="shared" si="2"/>
        <v>0</v>
      </c>
      <c r="I61" s="26">
        <f t="shared" si="2"/>
        <v>4</v>
      </c>
      <c r="J61" s="26">
        <f t="shared" si="2"/>
        <v>8</v>
      </c>
      <c r="K61" s="26">
        <f t="shared" si="2"/>
        <v>6</v>
      </c>
      <c r="L61" s="26">
        <f t="shared" si="2"/>
        <v>2</v>
      </c>
      <c r="M61" s="26">
        <f t="shared" si="2"/>
        <v>0</v>
      </c>
      <c r="N61" s="26">
        <f t="shared" si="2"/>
        <v>20</v>
      </c>
      <c r="O61" s="26">
        <f t="shared" si="2"/>
        <v>320</v>
      </c>
      <c r="P61" s="26">
        <f t="shared" si="2"/>
        <v>320</v>
      </c>
      <c r="Q61" s="26">
        <f t="shared" si="2"/>
        <v>0</v>
      </c>
      <c r="R61" s="26"/>
      <c r="S61" s="26"/>
    </row>
    <row r="62" ht="25.9" customHeight="1" spans="1:19">
      <c r="A62" s="14"/>
      <c r="B62" s="32"/>
      <c r="C62" s="25" t="s">
        <v>143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</row>
    <row r="63" ht="36" spans="1:19">
      <c r="A63" s="14"/>
      <c r="B63" s="32"/>
      <c r="C63" s="28">
        <v>47</v>
      </c>
      <c r="D63" s="33" t="s">
        <v>144</v>
      </c>
      <c r="E63" s="36" t="s">
        <v>145</v>
      </c>
      <c r="F63" s="33"/>
      <c r="G63" s="33"/>
      <c r="H63" s="33">
        <v>2</v>
      </c>
      <c r="I63" s="41"/>
      <c r="J63" s="40"/>
      <c r="K63" s="40"/>
      <c r="L63" s="40"/>
      <c r="M63" s="33"/>
      <c r="N63" s="33">
        <v>2</v>
      </c>
      <c r="O63" s="33">
        <v>32</v>
      </c>
      <c r="P63" s="33">
        <v>32</v>
      </c>
      <c r="Q63" s="33"/>
      <c r="R63" s="46" t="s">
        <v>98</v>
      </c>
      <c r="S63" s="33" t="s">
        <v>18</v>
      </c>
    </row>
    <row r="64" ht="70.8" spans="1:19">
      <c r="A64" s="14"/>
      <c r="B64" s="32"/>
      <c r="C64" s="28">
        <v>48</v>
      </c>
      <c r="D64" s="33" t="s">
        <v>146</v>
      </c>
      <c r="E64" s="36" t="s">
        <v>147</v>
      </c>
      <c r="F64" s="33"/>
      <c r="G64" s="33"/>
      <c r="H64" s="33"/>
      <c r="I64" s="40">
        <v>2</v>
      </c>
      <c r="J64" s="33"/>
      <c r="K64" s="40"/>
      <c r="L64" s="41"/>
      <c r="M64" s="33"/>
      <c r="N64" s="33">
        <v>2</v>
      </c>
      <c r="O64" s="33">
        <v>32</v>
      </c>
      <c r="P64" s="33">
        <v>32</v>
      </c>
      <c r="Q64" s="33"/>
      <c r="R64" s="46" t="s">
        <v>98</v>
      </c>
      <c r="S64" s="33" t="s">
        <v>18</v>
      </c>
    </row>
    <row r="65" ht="36" spans="1:19">
      <c r="A65" s="14"/>
      <c r="B65" s="32"/>
      <c r="C65" s="28">
        <v>49</v>
      </c>
      <c r="D65" s="47" t="s">
        <v>148</v>
      </c>
      <c r="E65" s="36" t="s">
        <v>149</v>
      </c>
      <c r="F65" s="48"/>
      <c r="G65" s="48"/>
      <c r="H65" s="48"/>
      <c r="I65" s="55" t="s">
        <v>107</v>
      </c>
      <c r="J65" s="55"/>
      <c r="K65" s="56"/>
      <c r="L65" s="56"/>
      <c r="M65" s="48"/>
      <c r="N65" s="48">
        <v>2</v>
      </c>
      <c r="O65" s="48">
        <v>32</v>
      </c>
      <c r="P65" s="48">
        <v>16</v>
      </c>
      <c r="Q65" s="48">
        <v>16</v>
      </c>
      <c r="R65" s="47" t="s">
        <v>98</v>
      </c>
      <c r="S65" s="48" t="s">
        <v>18</v>
      </c>
    </row>
    <row r="66" ht="46.8" spans="1:19">
      <c r="A66" s="14"/>
      <c r="B66" s="32"/>
      <c r="C66" s="28">
        <v>50</v>
      </c>
      <c r="D66" s="49" t="s">
        <v>150</v>
      </c>
      <c r="E66" s="36" t="s">
        <v>151</v>
      </c>
      <c r="F66" s="33"/>
      <c r="G66" s="33"/>
      <c r="H66" s="33"/>
      <c r="I66" s="41"/>
      <c r="J66" s="40" t="s">
        <v>107</v>
      </c>
      <c r="K66" s="40"/>
      <c r="L66" s="40"/>
      <c r="M66" s="33"/>
      <c r="N66" s="33">
        <v>2</v>
      </c>
      <c r="O66" s="33">
        <v>32</v>
      </c>
      <c r="P66" s="33">
        <v>16</v>
      </c>
      <c r="Q66" s="33">
        <v>16</v>
      </c>
      <c r="R66" s="46" t="s">
        <v>98</v>
      </c>
      <c r="S66" s="33" t="s">
        <v>18</v>
      </c>
    </row>
    <row r="67" ht="46.8" spans="1:19">
      <c r="A67" s="14"/>
      <c r="B67" s="32"/>
      <c r="C67" s="28">
        <v>51</v>
      </c>
      <c r="D67" s="50" t="s">
        <v>152</v>
      </c>
      <c r="E67" s="51" t="s">
        <v>153</v>
      </c>
      <c r="F67" s="33"/>
      <c r="G67" s="33"/>
      <c r="H67" s="33"/>
      <c r="I67" s="40"/>
      <c r="J67" s="40">
        <v>2</v>
      </c>
      <c r="K67" s="5"/>
      <c r="L67" s="40"/>
      <c r="M67" s="33"/>
      <c r="N67" s="33">
        <v>2</v>
      </c>
      <c r="O67" s="33">
        <v>32</v>
      </c>
      <c r="P67" s="33">
        <v>32</v>
      </c>
      <c r="Q67" s="33"/>
      <c r="R67" s="46" t="s">
        <v>98</v>
      </c>
      <c r="S67" s="33" t="s">
        <v>18</v>
      </c>
    </row>
    <row r="68" ht="36" spans="1:19">
      <c r="A68" s="14"/>
      <c r="B68" s="32"/>
      <c r="C68" s="28">
        <v>52</v>
      </c>
      <c r="D68" s="48" t="s">
        <v>154</v>
      </c>
      <c r="E68" s="36" t="s">
        <v>155</v>
      </c>
      <c r="F68" s="48"/>
      <c r="G68" s="48"/>
      <c r="H68" s="48"/>
      <c r="I68" s="48"/>
      <c r="J68" s="48">
        <v>3</v>
      </c>
      <c r="K68" s="48"/>
      <c r="L68" s="48"/>
      <c r="M68" s="48"/>
      <c r="N68" s="48">
        <v>3</v>
      </c>
      <c r="O68" s="48">
        <v>48</v>
      </c>
      <c r="P68" s="48">
        <v>48</v>
      </c>
      <c r="Q68" s="48"/>
      <c r="R68" s="48" t="s">
        <v>30</v>
      </c>
      <c r="S68" s="48" t="s">
        <v>18</v>
      </c>
    </row>
    <row r="69" ht="36" spans="1:19">
      <c r="A69" s="14"/>
      <c r="B69" s="32"/>
      <c r="C69" s="28">
        <v>53</v>
      </c>
      <c r="D69" s="48" t="s">
        <v>156</v>
      </c>
      <c r="E69" s="36" t="s">
        <v>157</v>
      </c>
      <c r="F69" s="48"/>
      <c r="G69" s="48"/>
      <c r="H69" s="48"/>
      <c r="I69" s="48"/>
      <c r="J69" s="48"/>
      <c r="K69" s="48">
        <v>3</v>
      </c>
      <c r="L69" s="48"/>
      <c r="M69" s="48"/>
      <c r="N69" s="48">
        <v>3</v>
      </c>
      <c r="O69" s="48">
        <v>48</v>
      </c>
      <c r="P69" s="48">
        <v>48</v>
      </c>
      <c r="Q69" s="48"/>
      <c r="R69" s="48" t="s">
        <v>30</v>
      </c>
      <c r="S69" s="48" t="s">
        <v>18</v>
      </c>
    </row>
    <row r="70" ht="36" spans="1:19">
      <c r="A70" s="14"/>
      <c r="B70" s="32"/>
      <c r="C70" s="28">
        <v>54</v>
      </c>
      <c r="D70" s="46" t="s">
        <v>158</v>
      </c>
      <c r="E70" s="36" t="s">
        <v>159</v>
      </c>
      <c r="F70" s="33"/>
      <c r="G70" s="33"/>
      <c r="H70" s="33"/>
      <c r="I70" s="41"/>
      <c r="J70" s="5"/>
      <c r="K70" s="40" t="s">
        <v>107</v>
      </c>
      <c r="L70" s="40"/>
      <c r="M70" s="33"/>
      <c r="N70" s="33">
        <v>2</v>
      </c>
      <c r="O70" s="33">
        <v>32</v>
      </c>
      <c r="P70" s="33">
        <v>16</v>
      </c>
      <c r="Q70" s="33">
        <v>16</v>
      </c>
      <c r="R70" s="46" t="s">
        <v>98</v>
      </c>
      <c r="S70" s="33" t="s">
        <v>18</v>
      </c>
    </row>
    <row r="71" ht="66.75" customHeight="1" spans="1:19">
      <c r="A71" s="14"/>
      <c r="B71" s="32"/>
      <c r="C71" s="28">
        <v>55</v>
      </c>
      <c r="D71" s="49" t="s">
        <v>160</v>
      </c>
      <c r="E71" s="52" t="s">
        <v>161</v>
      </c>
      <c r="F71" s="33"/>
      <c r="G71" s="33"/>
      <c r="H71" s="33"/>
      <c r="I71" s="41"/>
      <c r="J71" s="41"/>
      <c r="K71" s="40" t="s">
        <v>107</v>
      </c>
      <c r="L71" s="40"/>
      <c r="M71" s="33"/>
      <c r="N71" s="33">
        <v>2</v>
      </c>
      <c r="O71" s="33">
        <v>32</v>
      </c>
      <c r="P71" s="33">
        <v>16</v>
      </c>
      <c r="Q71" s="33">
        <v>16</v>
      </c>
      <c r="R71" s="46" t="s">
        <v>98</v>
      </c>
      <c r="S71" s="33" t="s">
        <v>18</v>
      </c>
    </row>
    <row r="72" ht="36" spans="1:19">
      <c r="A72" s="14"/>
      <c r="B72" s="32"/>
      <c r="C72" s="28">
        <v>56</v>
      </c>
      <c r="D72" s="49" t="s">
        <v>162</v>
      </c>
      <c r="E72" s="36" t="s">
        <v>163</v>
      </c>
      <c r="F72" s="33"/>
      <c r="G72" s="33"/>
      <c r="H72" s="33"/>
      <c r="I72" s="40"/>
      <c r="J72" s="33"/>
      <c r="K72" s="40">
        <v>2</v>
      </c>
      <c r="L72" s="41"/>
      <c r="M72" s="33"/>
      <c r="N72" s="33">
        <v>2</v>
      </c>
      <c r="O72" s="33">
        <v>32</v>
      </c>
      <c r="P72" s="33">
        <v>32</v>
      </c>
      <c r="Q72" s="33"/>
      <c r="R72" s="46" t="s">
        <v>98</v>
      </c>
      <c r="S72" s="33" t="s">
        <v>18</v>
      </c>
    </row>
    <row r="73" ht="48" spans="1:19">
      <c r="A73" s="14"/>
      <c r="B73" s="32"/>
      <c r="C73" s="28">
        <v>57</v>
      </c>
      <c r="D73" s="49" t="s">
        <v>164</v>
      </c>
      <c r="E73" s="53" t="s">
        <v>165</v>
      </c>
      <c r="F73" s="48"/>
      <c r="G73" s="48"/>
      <c r="H73" s="48"/>
      <c r="I73" s="48"/>
      <c r="J73" s="48"/>
      <c r="K73" s="48" t="s">
        <v>166</v>
      </c>
      <c r="L73" s="48"/>
      <c r="M73" s="48"/>
      <c r="N73" s="48">
        <v>2</v>
      </c>
      <c r="O73" s="48">
        <v>32</v>
      </c>
      <c r="P73" s="48">
        <v>0</v>
      </c>
      <c r="Q73" s="48">
        <v>32</v>
      </c>
      <c r="R73" s="47" t="s">
        <v>98</v>
      </c>
      <c r="S73" s="48" t="s">
        <v>18</v>
      </c>
    </row>
    <row r="74" s="2" customFormat="1" ht="48" spans="1:19">
      <c r="A74" s="14"/>
      <c r="B74" s="32"/>
      <c r="C74" s="28">
        <v>58</v>
      </c>
      <c r="D74" s="46" t="s">
        <v>167</v>
      </c>
      <c r="E74" s="54" t="s">
        <v>168</v>
      </c>
      <c r="F74" s="33"/>
      <c r="G74" s="33"/>
      <c r="H74" s="33"/>
      <c r="I74" s="41"/>
      <c r="J74" s="41"/>
      <c r="K74" s="40"/>
      <c r="L74" s="40" t="s">
        <v>107</v>
      </c>
      <c r="M74" s="33"/>
      <c r="N74" s="33">
        <v>2</v>
      </c>
      <c r="O74" s="33">
        <v>32</v>
      </c>
      <c r="P74" s="33">
        <v>16</v>
      </c>
      <c r="Q74" s="33">
        <v>16</v>
      </c>
      <c r="R74" s="46" t="s">
        <v>98</v>
      </c>
      <c r="S74" s="33" t="s">
        <v>18</v>
      </c>
    </row>
    <row r="75" s="2" customFormat="1" ht="36" spans="1:19">
      <c r="A75" s="14"/>
      <c r="B75" s="32"/>
      <c r="C75" s="28">
        <v>59</v>
      </c>
      <c r="D75" s="48" t="s">
        <v>169</v>
      </c>
      <c r="E75" s="53" t="s">
        <v>170</v>
      </c>
      <c r="F75" s="48"/>
      <c r="G75" s="48"/>
      <c r="H75" s="48"/>
      <c r="I75" s="57"/>
      <c r="J75" s="48"/>
      <c r="K75" s="56"/>
      <c r="L75" s="48">
        <v>2</v>
      </c>
      <c r="M75" s="48"/>
      <c r="N75" s="48">
        <v>2</v>
      </c>
      <c r="O75" s="33">
        <v>32</v>
      </c>
      <c r="P75" s="48">
        <v>32</v>
      </c>
      <c r="Q75" s="48"/>
      <c r="R75" s="47" t="s">
        <v>98</v>
      </c>
      <c r="S75" s="48" t="s">
        <v>18</v>
      </c>
    </row>
    <row r="76" s="2" customFormat="1" ht="24" spans="1:19">
      <c r="A76" s="14"/>
      <c r="B76" s="32"/>
      <c r="C76" s="28">
        <v>60</v>
      </c>
      <c r="D76" s="48" t="s">
        <v>171</v>
      </c>
      <c r="E76" s="53" t="s">
        <v>172</v>
      </c>
      <c r="F76" s="48"/>
      <c r="G76" s="48"/>
      <c r="H76" s="48"/>
      <c r="I76" s="57"/>
      <c r="J76" s="48"/>
      <c r="K76" s="56"/>
      <c r="L76" s="48">
        <v>2</v>
      </c>
      <c r="M76" s="48"/>
      <c r="N76" s="48">
        <v>2</v>
      </c>
      <c r="O76" s="33">
        <v>32</v>
      </c>
      <c r="P76" s="48">
        <v>32</v>
      </c>
      <c r="Q76" s="48"/>
      <c r="R76" s="47" t="s">
        <v>98</v>
      </c>
      <c r="S76" s="48" t="s">
        <v>18</v>
      </c>
    </row>
    <row r="77" s="1" customFormat="1" spans="1:19">
      <c r="A77" s="14"/>
      <c r="B77" s="32"/>
      <c r="C77" s="26" t="s">
        <v>173</v>
      </c>
      <c r="D77" s="26"/>
      <c r="E77" s="26"/>
      <c r="F77" s="26">
        <f>SUM(F63:F76)</f>
        <v>0</v>
      </c>
      <c r="G77" s="26">
        <f>SUM(G63:G76)</f>
        <v>0</v>
      </c>
      <c r="H77" s="26">
        <f>SUM(H63:H76)</f>
        <v>2</v>
      </c>
      <c r="I77" s="26">
        <v>4</v>
      </c>
      <c r="J77" s="26">
        <v>7</v>
      </c>
      <c r="K77" s="26">
        <v>11</v>
      </c>
      <c r="L77" s="26">
        <v>6</v>
      </c>
      <c r="M77" s="26">
        <f>SUM(M63:M76)</f>
        <v>0</v>
      </c>
      <c r="N77" s="26">
        <f>SUM(N63:N76)</f>
        <v>30</v>
      </c>
      <c r="O77" s="26">
        <f>SUM(O63:O76)</f>
        <v>480</v>
      </c>
      <c r="P77" s="26">
        <f>SUM(P63:P76)</f>
        <v>368</v>
      </c>
      <c r="Q77" s="26">
        <f>SUM(Q63:Q76)</f>
        <v>112</v>
      </c>
      <c r="R77" s="26"/>
      <c r="S77" s="26"/>
    </row>
    <row r="78" s="1" customFormat="1" spans="1:19">
      <c r="A78" s="14"/>
      <c r="B78" s="32"/>
      <c r="C78" s="25" t="s">
        <v>174</v>
      </c>
      <c r="D78" s="25"/>
      <c r="E78" s="25"/>
      <c r="F78" s="26">
        <f t="shared" ref="F78:Q78" si="3">F61+F77</f>
        <v>0</v>
      </c>
      <c r="G78" s="26">
        <f t="shared" si="3"/>
        <v>0</v>
      </c>
      <c r="H78" s="26">
        <f t="shared" si="3"/>
        <v>2</v>
      </c>
      <c r="I78" s="26">
        <f t="shared" si="3"/>
        <v>8</v>
      </c>
      <c r="J78" s="26">
        <f t="shared" si="3"/>
        <v>15</v>
      </c>
      <c r="K78" s="26">
        <f t="shared" si="3"/>
        <v>17</v>
      </c>
      <c r="L78" s="26">
        <f t="shared" si="3"/>
        <v>8</v>
      </c>
      <c r="M78" s="26">
        <f t="shared" si="3"/>
        <v>0</v>
      </c>
      <c r="N78" s="26">
        <f t="shared" si="3"/>
        <v>50</v>
      </c>
      <c r="O78" s="26">
        <f t="shared" si="3"/>
        <v>800</v>
      </c>
      <c r="P78" s="26">
        <f t="shared" si="3"/>
        <v>688</v>
      </c>
      <c r="Q78" s="26">
        <f t="shared" si="3"/>
        <v>112</v>
      </c>
      <c r="R78" s="26"/>
      <c r="S78" s="26"/>
    </row>
    <row r="79" s="3" customFormat="1" spans="1:19">
      <c r="A79" s="25" t="s">
        <v>175</v>
      </c>
      <c r="B79" s="25"/>
      <c r="C79" s="25"/>
      <c r="D79" s="25"/>
      <c r="E79" s="25"/>
      <c r="F79" s="25">
        <f t="shared" ref="F79:M79" si="4">F27+F49+F61+F77+F35</f>
        <v>24</v>
      </c>
      <c r="G79" s="25">
        <f t="shared" si="4"/>
        <v>24</v>
      </c>
      <c r="H79" s="25">
        <f t="shared" si="4"/>
        <v>17.5</v>
      </c>
      <c r="I79" s="25">
        <f t="shared" si="4"/>
        <v>20.5</v>
      </c>
      <c r="J79" s="25">
        <f t="shared" si="4"/>
        <v>17</v>
      </c>
      <c r="K79" s="25">
        <f t="shared" si="4"/>
        <v>17</v>
      </c>
      <c r="L79" s="25">
        <f t="shared" si="4"/>
        <v>10</v>
      </c>
      <c r="M79" s="25">
        <f t="shared" si="4"/>
        <v>0</v>
      </c>
      <c r="N79" s="25">
        <f>N27+N35+N49+N61+N77</f>
        <v>136</v>
      </c>
      <c r="O79" s="25">
        <f>O27+O49+O61+O77+O35</f>
        <v>2260</v>
      </c>
      <c r="P79" s="25">
        <f>P27+P49+P61+P77+P35</f>
        <v>2108</v>
      </c>
      <c r="Q79" s="25">
        <f>Q27+Q49+Q61+Q77+Q35</f>
        <v>152</v>
      </c>
      <c r="R79" s="25"/>
      <c r="S79" s="12"/>
    </row>
    <row r="81" ht="39.75" customHeight="1" spans="5:18"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ht="13.5" customHeight="1" spans="5:5">
      <c r="E82" s="7"/>
    </row>
    <row r="83" spans="5:19"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</row>
  </sheetData>
  <protectedRanges>
    <protectedRange sqref="D11:S11" name="Range9"/>
  </protectedRanges>
  <autoFilter xmlns:etc="http://www.wps.cn/officeDocument/2017/etCustomData" ref="A3:T79" etc:filterBottomFollowUsedRange="0">
    <extLst/>
  </autoFilter>
  <mergeCells count="41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50:S50"/>
    <mergeCell ref="C61:E61"/>
    <mergeCell ref="C62:S62"/>
    <mergeCell ref="C77:E77"/>
    <mergeCell ref="C78:E78"/>
    <mergeCell ref="A79:E79"/>
    <mergeCell ref="A4:A35"/>
    <mergeCell ref="A36:A77"/>
    <mergeCell ref="B4:B27"/>
    <mergeCell ref="B28:B35"/>
    <mergeCell ref="B36:B48"/>
    <mergeCell ref="B50:B77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7:M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" otherUserPermission="visible">
    <arrUserId title="Range9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2025-03-05T01:47:00Z</cp:lastPrinted>
  <dcterms:modified xsi:type="dcterms:W3CDTF">2025-11-07T01:36:41Z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7B37DE0E35634B598EED3D2BA31B30A2_13</vt:lpwstr>
  </property>
  <property fmtid="{D5CDD505-2E9C-101B-9397-08002B2CF9AE}" pid="3" name="KSOProductBuildVer">
    <vt:lpwstr>2052-12.1.0.23125</vt:lpwstr>
  </property>
</Properties>
</file>