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8" r:id="rId1"/>
  </sheets>
  <definedNames>
    <definedName name="_xlnm._FilterDatabase" localSheetId="0" hidden="1">sheet1!$A$3:$U$89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<sst xmlns="http://schemas.openxmlformats.org/spreadsheetml/2006/main" count="361" uniqueCount="203">
  <si>
    <t>电子商务（数科与大数据双学位）专业本科学分制指导性教学计划表(2025)</t>
  </si>
  <si>
    <t>课程类型</t>
  </si>
  <si>
    <t>序号</t>
  </si>
  <si>
    <t>课程代码</t>
  </si>
  <si>
    <t>课程名称
（中英文）</t>
  </si>
  <si>
    <t>学期课程周学时</t>
  </si>
  <si>
    <t>学
分
数</t>
  </si>
  <si>
    <t>总
学
时</t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</si>
  <si>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</si>
  <si>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</si>
  <si>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</si>
  <si>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</si>
  <si>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</si>
  <si>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</si>
  <si>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</si>
  <si>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1921032B</t>
  </si>
  <si>
    <r>
      <rPr>
        <sz val="9"/>
        <rFont val="宋体"/>
        <charset val="134"/>
      </rPr>
      <t>思想道德与法治</t>
    </r>
    <r>
      <rPr>
        <sz val="9"/>
        <rFont val="Times New Roman"/>
        <charset val="134"/>
      </rPr>
      <t xml:space="preserve"> Ideology-Morality &amp; Rule of Law</t>
    </r>
  </si>
  <si>
    <t>马克思主义学院</t>
  </si>
  <si>
    <t>考查</t>
  </si>
  <si>
    <t>060041B</t>
  </si>
  <si>
    <r>
      <rPr>
        <sz val="9"/>
        <rFont val="宋体"/>
        <charset val="134"/>
      </rPr>
      <t xml:space="preserve">大学生心理健康
</t>
    </r>
    <r>
      <rPr>
        <sz val="9"/>
        <rFont val="Times New Roman"/>
        <charset val="134"/>
      </rPr>
      <t>College Students Mental Health Course Description</t>
    </r>
  </si>
  <si>
    <t>学生处</t>
  </si>
  <si>
    <t>STU21002A</t>
  </si>
  <si>
    <r>
      <rPr>
        <sz val="9"/>
        <rFont val="宋体"/>
        <charset val="134"/>
      </rPr>
      <t>军事理论</t>
    </r>
    <r>
      <rPr>
        <sz val="9"/>
        <rFont val="Times New Roman"/>
        <charset val="134"/>
      </rPr>
      <t xml:space="preserve"> Military Theory</t>
    </r>
  </si>
  <si>
    <t>考试</t>
  </si>
  <si>
    <t>10525101A</t>
  </si>
  <si>
    <t>国家安全教育</t>
  </si>
  <si>
    <t>党委学生工作部、党委武装部、学生处</t>
  </si>
  <si>
    <t>1922012A</t>
  </si>
  <si>
    <r>
      <rPr>
        <sz val="9"/>
        <rFont val="宋体"/>
        <charset val="134"/>
      </rPr>
      <t>毛泽东思想和中国特色社会主义理论体系概论</t>
    </r>
    <r>
      <rPr>
        <sz val="9"/>
        <rFont val="Times New Roman"/>
        <charset val="134"/>
      </rPr>
      <t xml:space="preserve">
Introduction to Mao Zedong Thought and Socialism Theoretical System with Chinese Characteristic</t>
    </r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</si>
  <si>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</si>
  <si>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</si>
  <si>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t>1921012A</t>
  </si>
  <si>
    <r>
      <rPr>
        <sz val="9"/>
        <rFont val="宋体"/>
        <charset val="134"/>
      </rPr>
      <t>马克思主义基本原理</t>
    </r>
    <r>
      <rPr>
        <sz val="9"/>
        <rFont val="Times New Roman"/>
        <charset val="134"/>
      </rPr>
      <t xml:space="preserve">
The Basic Principles of Marxism</t>
    </r>
  </si>
  <si>
    <t>1922030B</t>
  </si>
  <si>
    <r>
      <rPr>
        <sz val="9"/>
        <rFont val="宋体"/>
        <charset val="134"/>
      </rPr>
      <t>形势与政策（三）</t>
    </r>
    <r>
      <rPr>
        <sz val="9"/>
        <rFont val="Times New Roman"/>
        <charset val="134"/>
      </rPr>
      <t xml:space="preserve">
Situation and Policy</t>
    </r>
  </si>
  <si>
    <t>1922040B</t>
  </si>
  <si>
    <r>
      <rPr>
        <sz val="9"/>
        <rFont val="宋体"/>
        <charset val="134"/>
      </rPr>
      <t>形势与政策（四）</t>
    </r>
    <r>
      <rPr>
        <sz val="9"/>
        <rFont val="Times New Roman"/>
        <charset val="134"/>
      </rPr>
      <t xml:space="preserve">
Situation and Policy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</si>
  <si>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</si>
  <si>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 xml:space="preserve"> Chinese Modern and Contemporary History</t>
    </r>
  </si>
  <si>
    <t>130014A</t>
  </si>
  <si>
    <r>
      <rPr>
        <sz val="9"/>
        <rFont val="宋体"/>
        <charset val="134"/>
      </rPr>
      <t xml:space="preserve">大学英语I
</t>
    </r>
    <r>
      <rPr>
        <sz val="9"/>
        <rFont val="Times New Roman"/>
        <charset val="134"/>
      </rPr>
      <t>College EnglishⅠ</t>
    </r>
  </si>
  <si>
    <t>外国语学院</t>
  </si>
  <si>
    <t>130024A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</si>
  <si>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 xml:space="preserve"> Ⅱ 
College English Ⅱ</t>
    </r>
  </si>
  <si>
    <t>1221004A</t>
  </si>
  <si>
    <r>
      <rPr>
        <sz val="9"/>
        <rFont val="宋体"/>
        <charset val="134"/>
      </rPr>
      <t>高等数学</t>
    </r>
    <r>
      <rPr>
        <sz val="9"/>
        <rFont val="Times New Roman"/>
        <charset val="134"/>
      </rPr>
      <t>I           Mathematics Analysis  I</t>
    </r>
  </si>
  <si>
    <t>统计学院</t>
  </si>
  <si>
    <t>1221094A</t>
  </si>
  <si>
    <r>
      <rPr>
        <sz val="9"/>
        <rFont val="宋体"/>
        <charset val="134"/>
      </rPr>
      <t>高等数学</t>
    </r>
    <r>
      <rPr>
        <sz val="9"/>
        <rFont val="Times New Roman"/>
        <charset val="134"/>
      </rPr>
      <t>Ⅱ</t>
    </r>
    <r>
      <rPr>
        <sz val="9"/>
        <rFont val="宋体"/>
        <charset val="134"/>
      </rPr>
      <t xml:space="preserve">          
</t>
    </r>
    <r>
      <rPr>
        <sz val="9"/>
        <rFont val="Times New Roman"/>
        <charset val="134"/>
      </rPr>
      <t>Higher Mathematics II</t>
    </r>
  </si>
  <si>
    <t>120043A</t>
  </si>
  <si>
    <r>
      <rPr>
        <sz val="9"/>
        <rFont val="宋体"/>
        <charset val="134"/>
      </rPr>
      <t>线性代数</t>
    </r>
    <r>
      <rPr>
        <sz val="9"/>
        <rFont val="Times New Roman"/>
        <charset val="134"/>
      </rPr>
      <t xml:space="preserve">
Linear Algebra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</si>
  <si>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</si>
  <si>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>Probability theory and Mathematics Statistics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</si>
  <si>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</si>
  <si>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EducationⅠ</t>
    </r>
  </si>
  <si>
    <t>体育部</t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</si>
  <si>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</si>
  <si>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</si>
  <si>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</si>
  <si>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</si>
  <si>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</si>
  <si>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EducationⅣ</t>
    </r>
  </si>
  <si>
    <t>2423012B</t>
  </si>
  <si>
    <r>
      <rPr>
        <sz val="9"/>
        <rFont val="宋体"/>
        <charset val="134"/>
      </rPr>
      <t>人工智能导论</t>
    </r>
    <r>
      <rPr>
        <sz val="9"/>
        <rFont val="Times New Roman"/>
        <charset val="134"/>
      </rPr>
      <t xml:space="preserve">
Introduction to Artificial Intelligence</t>
    </r>
  </si>
  <si>
    <t>管理工程学院</t>
  </si>
  <si>
    <t>2125002A</t>
  </si>
  <si>
    <t>AI4Value：人工智能财经场景应用
AI4Value: Applications of AI in Financial Scenarios</t>
  </si>
  <si>
    <t>人工智能学院</t>
  </si>
  <si>
    <t>060142B</t>
  </si>
  <si>
    <r>
      <rPr>
        <sz val="9"/>
        <rFont val="宋体"/>
        <charset val="134"/>
      </rPr>
      <t>应用写作</t>
    </r>
    <r>
      <rPr>
        <sz val="9"/>
        <rFont val="Times New Roman"/>
        <charset val="134"/>
      </rPr>
      <t xml:space="preserve">
Practical Writing</t>
    </r>
  </si>
  <si>
    <t>文化与传播学院</t>
  </si>
  <si>
    <t>小计</t>
  </si>
  <si>
    <t>通识教育选修课</t>
  </si>
  <si>
    <t>“四史类”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</si>
  <si>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</si>
  <si>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≥1</t>
  </si>
  <si>
    <t xml:space="preserve">本部分课程包含线下课程与网络课程，其中线下课程修读不少于5学分
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</si>
  <si>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</si>
  <si>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</si>
  <si>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</si>
  <si>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</si>
  <si>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</si>
  <si>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</si>
  <si>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</si>
  <si>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</si>
  <si>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专业必修课</t>
  </si>
  <si>
    <t>020013A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</si>
  <si>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 Management</t>
    </r>
  </si>
  <si>
    <t>工商学院</t>
  </si>
  <si>
    <t>030012A</t>
  </si>
  <si>
    <t>经济学原理                    Principle of Economics</t>
  </si>
  <si>
    <t>经济学院</t>
  </si>
  <si>
    <t>020032A</t>
  </si>
  <si>
    <r>
      <rPr>
        <sz val="9"/>
        <color rgb="FFFF0000"/>
        <rFont val="宋体"/>
        <charset val="134"/>
      </rPr>
      <t>市场营销学</t>
    </r>
    <r>
      <rPr>
        <sz val="9"/>
        <color rgb="FFFF0000"/>
        <rFont val="Times New Roman"/>
        <charset val="134"/>
      </rPr>
      <t xml:space="preserve"> Marketing</t>
    </r>
  </si>
  <si>
    <t>121434A</t>
  </si>
  <si>
    <t>数据科学的概率基础</t>
  </si>
  <si>
    <t>3+1</t>
  </si>
  <si>
    <t>040033A</t>
  </si>
  <si>
    <r>
      <rPr>
        <sz val="9"/>
        <rFont val="宋体"/>
        <charset val="134"/>
      </rPr>
      <t>会计学</t>
    </r>
    <r>
      <rPr>
        <sz val="9"/>
        <rFont val="Times New Roman"/>
        <charset val="134"/>
      </rPr>
      <t xml:space="preserve"> Accounting</t>
    </r>
  </si>
  <si>
    <t>会计学院</t>
  </si>
  <si>
    <t>0225482A</t>
  </si>
  <si>
    <t>运营管理 Operations Management</t>
  </si>
  <si>
    <t>0225432A</t>
  </si>
  <si>
    <t>企业战略管理  Corporation Strategic Management</t>
  </si>
  <si>
    <t>1225042B</t>
  </si>
  <si>
    <t>统计与数据科学导论</t>
  </si>
  <si>
    <t>121424A</t>
  </si>
  <si>
    <t>数据科学的统计基础</t>
  </si>
  <si>
    <t>0225272B</t>
  </si>
  <si>
    <r>
      <rPr>
        <sz val="9"/>
        <rFont val="Times New Roman"/>
        <charset val="134"/>
      </rPr>
      <t>AI</t>
    </r>
    <r>
      <rPr>
        <sz val="9"/>
        <rFont val="宋体"/>
        <charset val="134"/>
      </rPr>
      <t>与大数据分析</t>
    </r>
    <r>
      <rPr>
        <sz val="9"/>
        <rFont val="Times New Roman"/>
        <charset val="134"/>
      </rPr>
      <t xml:space="preserve"> AI and Big Data Analysis</t>
    </r>
  </si>
  <si>
    <t>2125163A</t>
  </si>
  <si>
    <r>
      <rPr>
        <sz val="9"/>
        <color theme="1"/>
        <rFont val="Times New Roman"/>
        <charset val="134"/>
      </rPr>
      <t>Linux</t>
    </r>
    <r>
      <rPr>
        <sz val="9"/>
        <color theme="1"/>
        <rFont val="宋体"/>
        <charset val="134"/>
      </rPr>
      <t>系统与</t>
    </r>
    <r>
      <rPr>
        <sz val="9"/>
        <color theme="1"/>
        <rFont val="Times New Roman"/>
        <charset val="134"/>
      </rPr>
      <t>c</t>
    </r>
    <r>
      <rPr>
        <sz val="9"/>
        <color theme="1"/>
        <rFont val="宋体"/>
        <charset val="134"/>
      </rPr>
      <t xml:space="preserve">语言          </t>
    </r>
    <r>
      <rPr>
        <sz val="9"/>
        <color theme="1"/>
        <rFont val="Times New Roman"/>
        <charset val="134"/>
      </rPr>
      <t>Linux System and C Programming Language</t>
    </r>
  </si>
  <si>
    <t>1+2</t>
  </si>
  <si>
    <t>管工学院</t>
  </si>
  <si>
    <t>020522A</t>
  </si>
  <si>
    <r>
      <rPr>
        <sz val="9"/>
        <rFont val="宋体"/>
        <charset val="134"/>
      </rPr>
      <t>电子商务</t>
    </r>
    <r>
      <rPr>
        <sz val="9"/>
        <rFont val="Times New Roman"/>
        <charset val="134"/>
      </rPr>
      <t xml:space="preserve">                             
E-Commerce</t>
    </r>
  </si>
  <si>
    <t>121413A</t>
  </si>
  <si>
    <r>
      <rPr>
        <sz val="9"/>
        <color theme="1"/>
        <rFont val="宋体"/>
        <charset val="134"/>
      </rPr>
      <t xml:space="preserve">大数据预处理               </t>
    </r>
    <r>
      <rPr>
        <sz val="9"/>
        <color theme="1"/>
        <rFont val="Times New Roman"/>
        <charset val="134"/>
      </rPr>
      <t>Big Data Preprocessing</t>
    </r>
  </si>
  <si>
    <t>2+1</t>
  </si>
  <si>
    <t>0225282A</t>
  </si>
  <si>
    <r>
      <rPr>
        <sz val="9"/>
        <rFont val="宋体"/>
        <charset val="134"/>
      </rPr>
      <t>企业资源规划（ERP）与智能管理</t>
    </r>
    <r>
      <rPr>
        <sz val="9"/>
        <rFont val="Times New Roman"/>
        <charset val="134"/>
      </rPr>
      <t xml:space="preserve">  Enterprise Resource Planning and Intelligent Business Management</t>
    </r>
  </si>
  <si>
    <t>1+1</t>
  </si>
  <si>
    <t>022382A</t>
  </si>
  <si>
    <r>
      <rPr>
        <sz val="9"/>
        <rFont val="宋体"/>
        <charset val="134"/>
      </rPr>
      <t>供应链管理</t>
    </r>
    <r>
      <rPr>
        <sz val="9"/>
        <rFont val="Times New Roman"/>
        <charset val="134"/>
      </rPr>
      <t xml:space="preserve">    Supply  Chain Management</t>
    </r>
  </si>
  <si>
    <t>2125173A</t>
  </si>
  <si>
    <r>
      <rPr>
        <sz val="9"/>
        <color theme="1"/>
        <rFont val="宋体"/>
        <charset val="134"/>
      </rPr>
      <t>数据库原理与</t>
    </r>
    <r>
      <rPr>
        <sz val="9"/>
        <color theme="1"/>
        <rFont val="Times New Roman"/>
        <charset val="134"/>
      </rPr>
      <t>SQL</t>
    </r>
    <r>
      <rPr>
        <sz val="9"/>
        <color theme="1"/>
        <rFont val="宋体"/>
        <charset val="134"/>
      </rPr>
      <t xml:space="preserve">实践   </t>
    </r>
    <r>
      <rPr>
        <sz val="9"/>
        <color theme="1"/>
        <rFont val="Times New Roman"/>
        <charset val="134"/>
      </rPr>
      <t>Principles of Database and SQL Practice</t>
    </r>
  </si>
  <si>
    <t>120013B</t>
  </si>
  <si>
    <r>
      <rPr>
        <sz val="9"/>
        <color theme="1"/>
        <rFont val="宋体"/>
        <charset val="134"/>
      </rPr>
      <t xml:space="preserve">机器学习               </t>
    </r>
    <r>
      <rPr>
        <sz val="9"/>
        <color theme="1"/>
        <rFont val="Times New Roman"/>
        <charset val="134"/>
      </rPr>
      <t>Machine Learning</t>
    </r>
  </si>
  <si>
    <t>专业选修课</t>
  </si>
  <si>
    <t>021412A</t>
  </si>
  <si>
    <r>
      <rPr>
        <sz val="9"/>
        <rFont val="宋体"/>
        <charset val="134"/>
      </rPr>
      <t>消费者行为学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（双语）</t>
    </r>
    <r>
      <rPr>
        <sz val="9"/>
        <rFont val="Times New Roman"/>
        <charset val="134"/>
      </rPr>
      <t xml:space="preserve">         Consumer Behavior (Bilingual)</t>
    </r>
  </si>
  <si>
    <t>020442A</t>
  </si>
  <si>
    <r>
      <rPr>
        <sz val="9"/>
        <rFont val="宋体"/>
        <charset val="134"/>
      </rPr>
      <t>组织行为学（双语）</t>
    </r>
    <r>
      <rPr>
        <sz val="9"/>
        <rFont val="Times New Roman"/>
        <charset val="134"/>
      </rPr>
      <t>Organizational Behavior (Bilingual)</t>
    </r>
  </si>
  <si>
    <t>120453B</t>
  </si>
  <si>
    <t>统计编程基础</t>
  </si>
  <si>
    <t>0225162A</t>
  </si>
  <si>
    <t>企业可持续发展理论与实践 Theories and Practices of Enterprise Sustainability</t>
  </si>
  <si>
    <t>0225082B</t>
  </si>
  <si>
    <r>
      <rPr>
        <sz val="9"/>
        <rFont val="Times New Roman"/>
        <charset val="134"/>
      </rPr>
      <t>Python</t>
    </r>
    <r>
      <rPr>
        <sz val="9"/>
        <rFont val="宋体"/>
        <charset val="134"/>
      </rPr>
      <t>商业数据分析方法与应用</t>
    </r>
    <r>
      <rPr>
        <sz val="9"/>
        <rFont val="Times New Roman"/>
        <charset val="134"/>
      </rPr>
      <t xml:space="preserve"> Python Business Data Analysis Methods and Applications</t>
    </r>
  </si>
  <si>
    <t>工商/统计学院</t>
  </si>
  <si>
    <t>0225312B</t>
  </si>
  <si>
    <r>
      <rPr>
        <sz val="9"/>
        <rFont val="宋体"/>
        <charset val="134"/>
      </rPr>
      <t>社会调查与统计分析</t>
    </r>
    <r>
      <rPr>
        <sz val="9"/>
        <rFont val="Times New Roman"/>
        <charset val="134"/>
      </rPr>
      <t xml:space="preserve">  Social Surveys and Statistical Analysis</t>
    </r>
  </si>
  <si>
    <t>020642B</t>
  </si>
  <si>
    <r>
      <rPr>
        <sz val="9"/>
        <rFont val="宋体"/>
        <charset val="134"/>
      </rPr>
      <t>技术经济学</t>
    </r>
    <r>
      <rPr>
        <sz val="9"/>
        <rFont val="Times New Roman"/>
        <charset val="134"/>
      </rPr>
      <t xml:space="preserve">                   Technological Economics</t>
    </r>
  </si>
  <si>
    <t>020632B</t>
  </si>
  <si>
    <r>
      <rPr>
        <sz val="9"/>
        <rFont val="宋体"/>
        <charset val="134"/>
      </rPr>
      <t>互联网商业模式与创新</t>
    </r>
    <r>
      <rPr>
        <sz val="9"/>
        <rFont val="Times New Roman"/>
        <charset val="134"/>
      </rPr>
      <t xml:space="preserve">    Internet Business Model and Innovation</t>
    </r>
  </si>
  <si>
    <t>0225522B</t>
  </si>
  <si>
    <r>
      <rPr>
        <sz val="9"/>
        <rFont val="宋体"/>
        <charset val="134"/>
      </rPr>
      <t>企业经营管理决策模拟</t>
    </r>
    <r>
      <rPr>
        <sz val="9"/>
        <rFont val="Times New Roman"/>
        <charset val="134"/>
      </rPr>
      <t>Business Simulation</t>
    </r>
  </si>
  <si>
    <t>120452A</t>
  </si>
  <si>
    <t>应用回归分析</t>
  </si>
  <si>
    <t>统计/工商学院</t>
  </si>
  <si>
    <t>1225183A</t>
  </si>
  <si>
    <t>数据结构与算法分析</t>
  </si>
  <si>
    <t>021243B</t>
  </si>
  <si>
    <r>
      <rPr>
        <sz val="9"/>
        <rFont val="宋体"/>
        <charset val="134"/>
      </rPr>
      <t>商务智能理论与应用</t>
    </r>
    <r>
      <rPr>
        <sz val="9"/>
        <rFont val="Times New Roman"/>
        <charset val="134"/>
      </rPr>
      <t xml:space="preserve">               Business Intelligence Theory and Application</t>
    </r>
  </si>
  <si>
    <t>0225323B</t>
  </si>
  <si>
    <t>数字商务技术基础       Fundamental of Digital Commerce Technology</t>
  </si>
  <si>
    <t>0225332B</t>
  </si>
  <si>
    <r>
      <rPr>
        <sz val="9"/>
        <rFont val="宋体"/>
        <charset val="134"/>
      </rPr>
      <t>云计算与人工智能</t>
    </r>
    <r>
      <rPr>
        <sz val="9"/>
        <rFont val="Times New Roman"/>
        <charset val="134"/>
      </rPr>
      <t xml:space="preserve">       Cloud Computing and Artificial Intelligence</t>
    </r>
  </si>
  <si>
    <t>0225142B</t>
  </si>
  <si>
    <t>数智化客户关系管理              Digatal Customer Relationship Management</t>
  </si>
  <si>
    <t>0225342A</t>
  </si>
  <si>
    <r>
      <rPr>
        <sz val="9"/>
        <rFont val="宋体"/>
        <charset val="134"/>
      </rPr>
      <t>大语言模型理论与应用</t>
    </r>
    <r>
      <rPr>
        <sz val="9"/>
        <rFont val="Times New Roman"/>
        <charset val="134"/>
      </rPr>
      <t>Theory and Application of Large Language Models</t>
    </r>
  </si>
  <si>
    <t>0225502B</t>
  </si>
  <si>
    <r>
      <rPr>
        <sz val="9"/>
        <rFont val="宋体"/>
        <charset val="134"/>
      </rPr>
      <t>数智创新管理</t>
    </r>
    <r>
      <rPr>
        <sz val="9"/>
        <rFont val="Times New Roman"/>
        <charset val="134"/>
      </rPr>
      <t xml:space="preserve">  Digital Innovation Management</t>
    </r>
  </si>
  <si>
    <t>0225352A</t>
  </si>
  <si>
    <r>
      <rPr>
        <sz val="9"/>
        <rFont val="宋体"/>
        <charset val="134"/>
      </rPr>
      <t>跨境电商理论与实务</t>
    </r>
    <r>
      <rPr>
        <sz val="9"/>
        <rFont val="Times New Roman"/>
        <charset val="134"/>
      </rPr>
      <t>Cross-border E-commerce Theory and Practice</t>
    </r>
  </si>
  <si>
    <t>0225042B</t>
  </si>
  <si>
    <r>
      <rPr>
        <sz val="9"/>
        <rFont val="宋体"/>
        <charset val="134"/>
      </rPr>
      <t>财务大数据管理与分析</t>
    </r>
    <r>
      <rPr>
        <sz val="9"/>
        <rFont val="Times New Roman"/>
        <charset val="134"/>
      </rPr>
      <t>Management and Analysis of Financial Big Data</t>
    </r>
  </si>
  <si>
    <t>1225083B</t>
  </si>
  <si>
    <t>神经网络与深度学习</t>
  </si>
  <si>
    <t>1225122B</t>
  </si>
  <si>
    <r>
      <rPr>
        <sz val="9"/>
        <color theme="1"/>
        <rFont val="宋体"/>
        <charset val="134"/>
      </rPr>
      <t xml:space="preserve">可视化技术与实践     </t>
    </r>
    <r>
      <rPr>
        <sz val="9"/>
        <color theme="1"/>
        <rFont val="Times New Roman"/>
        <charset val="134"/>
      </rPr>
      <t>Visualization Technology and Practice</t>
    </r>
  </si>
  <si>
    <t>0225363B</t>
  </si>
  <si>
    <r>
      <rPr>
        <sz val="9"/>
        <rFont val="宋体"/>
        <charset val="134"/>
      </rPr>
      <t>面向AI的电子商务系统分析与设计</t>
    </r>
    <r>
      <rPr>
        <sz val="9"/>
        <rFont val="Times New Roman"/>
        <charset val="134"/>
      </rPr>
      <t xml:space="preserve"> AI-Oriented E-commerce System Analysis and Design</t>
    </r>
  </si>
  <si>
    <t>0221132B</t>
  </si>
  <si>
    <r>
      <rPr>
        <sz val="9"/>
        <rFont val="宋体"/>
        <charset val="134"/>
      </rPr>
      <t>商务智能分析案例及解析</t>
    </r>
    <r>
      <rPr>
        <sz val="9"/>
        <rFont val="Times New Roman"/>
        <charset val="134"/>
      </rPr>
      <t>Business Intelligence Analysis and Cases Interpretation</t>
    </r>
  </si>
  <si>
    <t>0.5+1.5</t>
  </si>
  <si>
    <t>0225372B</t>
  </si>
  <si>
    <r>
      <rPr>
        <sz val="9"/>
        <rFont val="宋体"/>
        <charset val="134"/>
      </rPr>
      <t>商业数据建模与应用</t>
    </r>
    <r>
      <rPr>
        <sz val="9"/>
        <rFont val="Times New Roman"/>
        <charset val="134"/>
      </rPr>
      <t xml:space="preserve"> Business Data Modeling and Application</t>
    </r>
  </si>
  <si>
    <t>0225222B</t>
  </si>
  <si>
    <t>创业投融资  Venture Capital and Financing</t>
  </si>
  <si>
    <t>0225382B</t>
  </si>
  <si>
    <r>
      <rPr>
        <sz val="9"/>
        <rFont val="宋体"/>
        <charset val="134"/>
      </rPr>
      <t>数字产品与服务</t>
    </r>
    <r>
      <rPr>
        <sz val="9"/>
        <rFont val="Times New Roman"/>
        <charset val="134"/>
      </rPr>
      <t xml:space="preserve"> Digital Products and Services</t>
    </r>
  </si>
  <si>
    <t>022372B</t>
  </si>
  <si>
    <r>
      <rPr>
        <sz val="9"/>
        <rFont val="宋体"/>
        <charset val="134"/>
      </rPr>
      <t>供应链金融</t>
    </r>
    <r>
      <rPr>
        <sz val="9"/>
        <rFont val="Times New Roman"/>
        <charset val="134"/>
      </rPr>
      <t>Supply chain finance</t>
    </r>
  </si>
  <si>
    <t>0225392B</t>
  </si>
  <si>
    <r>
      <rPr>
        <sz val="9"/>
        <rFont val="宋体"/>
        <charset val="134"/>
      </rPr>
      <t>数智化新媒体运营</t>
    </r>
    <r>
      <rPr>
        <sz val="9"/>
        <rFont val="Times New Roman"/>
        <charset val="134"/>
      </rPr>
      <t xml:space="preserve">   Digital New Media Operation</t>
    </r>
  </si>
  <si>
    <t>0224053A</t>
  </si>
  <si>
    <t>数智人力资源管理 Digital Human Resource Managemen</t>
  </si>
  <si>
    <t>121393B</t>
  </si>
  <si>
    <t>超高维数据分析</t>
  </si>
  <si>
    <t>022402B</t>
  </si>
  <si>
    <r>
      <rPr>
        <sz val="9"/>
        <rFont val="宋体"/>
        <charset val="134"/>
      </rPr>
      <t>商务谈判</t>
    </r>
    <r>
      <rPr>
        <sz val="9"/>
        <rFont val="Times New Roman"/>
        <charset val="134"/>
      </rPr>
      <t xml:space="preserve">  
Business Negotiation</t>
    </r>
  </si>
  <si>
    <t>0225541B</t>
  </si>
  <si>
    <r>
      <rPr>
        <sz val="9"/>
        <rFont val="宋体"/>
        <charset val="134"/>
      </rPr>
      <t>企业</t>
    </r>
    <r>
      <rPr>
        <sz val="9"/>
        <rFont val="Times New Roman"/>
        <charset val="134"/>
      </rPr>
      <t>ESG</t>
    </r>
    <r>
      <rPr>
        <sz val="9"/>
        <rFont val="宋体"/>
        <charset val="134"/>
      </rPr>
      <t>管理</t>
    </r>
    <r>
      <rPr>
        <sz val="9"/>
        <rFont val="Times New Roman"/>
        <charset val="134"/>
      </rPr>
      <t xml:space="preserve"> Enterprise ESG Management</t>
    </r>
  </si>
  <si>
    <t>0225402B</t>
  </si>
  <si>
    <r>
      <rPr>
        <sz val="9"/>
        <rFont val="宋体"/>
        <charset val="134"/>
      </rPr>
      <t xml:space="preserve">电子商务前沿讲座 </t>
    </r>
    <r>
      <rPr>
        <sz val="9"/>
        <rFont val="Times New Roman"/>
        <charset val="134"/>
      </rPr>
      <t>Frontier Lectures on E-Commerce</t>
    </r>
  </si>
  <si>
    <t>0325042B</t>
  </si>
  <si>
    <t>数字经济概论
Introduction to Digital Economics</t>
  </si>
  <si>
    <t>专业选修课程合计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</si>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</sst>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5">
    <font>
      <sz val="11"/>
      <color indexed="8"/>
      <name val="宋体"/>
      <charset val="134"/>
    </font>
    <font>
      <b/>
      <sz val="9"/>
      <name val="宋体"/>
      <charset val="134"/>
    </font>
    <font>
      <sz val="11"/>
      <name val="宋体"/>
      <charset val="134"/>
    </font>
    <font>
      <sz val="9"/>
      <color rgb="FFFF0000"/>
      <name val="宋体"/>
      <charset val="134"/>
    </font>
    <font>
      <sz val="9"/>
      <name val="Times New Roman"/>
      <charset val="134"/>
    </font>
    <font>
      <sz val="9"/>
      <name val="宋体"/>
      <charset val="134"/>
    </font>
    <font>
      <sz val="9"/>
      <color theme="1"/>
      <name val="Times New Roman"/>
      <charset val="134"/>
    </font>
    <font>
      <b/>
      <sz val="9"/>
      <name val="Times New Roman"/>
      <charset val="134"/>
    </font>
    <font>
      <sz val="9"/>
      <color rgb="FFFF0000"/>
      <name val="Times New Roman"/>
      <charset val="134"/>
    </font>
    <font>
      <sz val="8"/>
      <name val="Times New Roman"/>
      <charset val="134"/>
    </font>
    <font>
      <sz val="9"/>
      <color theme="1"/>
      <name val="宋体"/>
      <charset val="134"/>
    </font>
    <font>
      <sz val="8"/>
      <color theme="1"/>
      <name val="Times New Roman"/>
      <charset val="134"/>
    </font>
    <font>
      <sz val="9"/>
      <name val="Cambria Math"/>
      <charset val="134"/>
    </font>
    <font>
      <sz val="9"/>
      <name val="宋体"/>
      <charset val="134"/>
      <scheme val="minor"/>
    </font>
    <font>
      <sz val="10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3" borderId="15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18" applyNumberFormat="0" applyAlignment="0" applyProtection="0">
      <alignment vertical="center"/>
    </xf>
    <xf numFmtId="0" fontId="25" fillId="5" borderId="19" applyNumberFormat="0" applyAlignment="0" applyProtection="0">
      <alignment vertical="center"/>
    </xf>
    <xf numFmtId="0" fontId="26" fillId="5" borderId="18" applyNumberFormat="0" applyAlignment="0" applyProtection="0">
      <alignment vertical="center"/>
    </xf>
    <xf numFmtId="0" fontId="27" fillId="6" borderId="20" applyNumberFormat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6">
    <xf numFmtId="0" fontId="0" fillId="0" borderId="0" xfId="0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 textRotation="255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textRotation="255" wrapText="1"/>
    </xf>
    <xf numFmtId="0" fontId="5" fillId="0" borderId="5" xfId="0" applyFont="1" applyFill="1" applyBorder="1" applyAlignment="1">
      <alignment horizontal="left" vertical="center" textRotation="255" wrapText="1"/>
    </xf>
    <xf numFmtId="0" fontId="5" fillId="0" borderId="3" xfId="0" applyNumberFormat="1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left" vertical="center" textRotation="255" wrapText="1"/>
    </xf>
    <xf numFmtId="0" fontId="3" fillId="0" borderId="5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5" fillId="0" borderId="6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textRotation="255" wrapText="1"/>
    </xf>
    <xf numFmtId="0" fontId="1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 textRotation="255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left" vertical="center" textRotation="255" wrapText="1" readingOrder="1"/>
    </xf>
    <xf numFmtId="0" fontId="5" fillId="0" borderId="3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3" fillId="0" borderId="1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176" fontId="4" fillId="0" borderId="3" xfId="0" applyNumberFormat="1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0" fontId="10" fillId="0" borderId="3" xfId="0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6" xfId="49"/>
    <cellStyle name="常规 2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94"/>
  <sheetViews>
    <sheetView tabSelected="1" topLeftCell="A16" workbookViewId="0">
      <selection activeCell="S38" sqref="S38"/>
    </sheetView>
  </sheetViews>
  <sheetFormatPr defaultColWidth="9" defaultRowHeight="24" customHeight="1"/>
  <cols>
    <col min="1" max="1" width="2.175" style="4" customWidth="1"/>
    <col min="2" max="2" width="2.55" style="4" customWidth="1"/>
    <col min="3" max="3" width="3" style="5" customWidth="1"/>
    <col min="4" max="4" width="9.35833333333333" style="4" customWidth="1"/>
    <col min="5" max="5" width="20.175" style="6" customWidth="1"/>
    <col min="6" max="13" width="3.55" style="5" customWidth="1"/>
    <col min="14" max="14" width="3.63333333333333" style="5" customWidth="1"/>
    <col min="15" max="15" width="4.175" style="5" customWidth="1"/>
    <col min="16" max="16" width="4.09166666666667" style="5" customWidth="1"/>
    <col min="17" max="17" width="3.90833333333333" style="5" customWidth="1"/>
    <col min="18" max="18" width="15.9083333333333" style="5" customWidth="1"/>
    <col min="19" max="19" width="3.90833333333333" style="5" customWidth="1"/>
    <col min="20" max="20" width="2.90833333333333" style="7" customWidth="1"/>
    <col min="21" max="21" width="6.90833333333333" style="7" hidden="1" customWidth="1"/>
    <col min="22" max="16384" width="9" style="7"/>
  </cols>
  <sheetData>
    <row r="1" customHeight="1" spans="1:19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customHeight="1" spans="1:19">
      <c r="A2" s="10" t="s">
        <v>1</v>
      </c>
      <c r="B2" s="11"/>
      <c r="C2" s="12" t="s">
        <v>2</v>
      </c>
      <c r="D2" s="10" t="s">
        <v>3</v>
      </c>
      <c r="E2" s="10" t="s">
        <v>4</v>
      </c>
      <c r="F2" s="13" t="s">
        <v>5</v>
      </c>
      <c r="G2" s="14"/>
      <c r="H2" s="14"/>
      <c r="I2" s="14"/>
      <c r="J2" s="14"/>
      <c r="K2" s="14"/>
      <c r="L2" s="14"/>
      <c r="M2" s="14"/>
      <c r="N2" s="12" t="s">
        <v>6</v>
      </c>
      <c r="O2" s="12" t="s">
        <v>7</v>
      </c>
      <c r="P2" s="13" t="s">
        <v>8</v>
      </c>
      <c r="Q2" s="14"/>
      <c r="R2" s="13" t="s">
        <v>9</v>
      </c>
      <c r="S2" s="12" t="s">
        <v>10</v>
      </c>
    </row>
    <row r="3" customHeight="1" spans="1:19">
      <c r="A3" s="15"/>
      <c r="B3" s="15"/>
      <c r="C3" s="16"/>
      <c r="D3" s="17"/>
      <c r="E3" s="17"/>
      <c r="F3" s="16">
        <v>1</v>
      </c>
      <c r="G3" s="16">
        <v>2</v>
      </c>
      <c r="H3" s="16">
        <v>3</v>
      </c>
      <c r="I3" s="16">
        <v>4</v>
      </c>
      <c r="J3" s="16">
        <v>5</v>
      </c>
      <c r="K3" s="16">
        <v>6</v>
      </c>
      <c r="L3" s="16">
        <v>7</v>
      </c>
      <c r="M3" s="16">
        <v>8</v>
      </c>
      <c r="N3" s="16"/>
      <c r="O3" s="16"/>
      <c r="P3" s="27" t="s">
        <v>11</v>
      </c>
      <c r="Q3" s="27" t="s">
        <v>12</v>
      </c>
      <c r="R3" s="16"/>
      <c r="S3" s="16"/>
    </row>
    <row r="4" customHeight="1" spans="1:19">
      <c r="A4" s="18" t="s">
        <v>13</v>
      </c>
      <c r="B4" s="19" t="s">
        <v>14</v>
      </c>
      <c r="C4" s="16">
        <v>1</v>
      </c>
      <c r="D4" s="16" t="s">
        <v>15</v>
      </c>
      <c r="E4" s="20" t="s">
        <v>16</v>
      </c>
      <c r="F4" s="21">
        <v>2</v>
      </c>
      <c r="G4" s="21"/>
      <c r="H4" s="21"/>
      <c r="I4" s="21"/>
      <c r="J4" s="21"/>
      <c r="K4" s="21"/>
      <c r="L4" s="21"/>
      <c r="M4" s="21"/>
      <c r="N4" s="21">
        <v>2</v>
      </c>
      <c r="O4" s="21">
        <v>32</v>
      </c>
      <c r="P4" s="21">
        <v>32</v>
      </c>
      <c r="Q4" s="21"/>
      <c r="R4" s="59" t="s">
        <v>17</v>
      </c>
      <c r="S4" s="60" t="s">
        <v>18</v>
      </c>
    </row>
    <row r="5" customHeight="1" spans="1:19">
      <c r="A5" s="18"/>
      <c r="B5" s="19"/>
      <c r="C5" s="16">
        <v>2</v>
      </c>
      <c r="D5" s="16" t="s">
        <v>19</v>
      </c>
      <c r="E5" s="20" t="s">
        <v>20</v>
      </c>
      <c r="F5" s="21">
        <v>1</v>
      </c>
      <c r="G5" s="21"/>
      <c r="H5" s="16"/>
      <c r="I5" s="21"/>
      <c r="J5" s="21"/>
      <c r="K5" s="21"/>
      <c r="L5" s="21"/>
      <c r="M5" s="21"/>
      <c r="N5" s="21">
        <v>1</v>
      </c>
      <c r="O5" s="21">
        <v>16</v>
      </c>
      <c r="P5" s="21">
        <v>16</v>
      </c>
      <c r="Q5" s="21"/>
      <c r="R5" s="59" t="s">
        <v>21</v>
      </c>
      <c r="S5" s="60" t="s">
        <v>18</v>
      </c>
    </row>
    <row r="6" customHeight="1" spans="1:19">
      <c r="A6" s="18"/>
      <c r="B6" s="19"/>
      <c r="C6" s="16">
        <v>3</v>
      </c>
      <c r="D6" s="16" t="s">
        <v>22</v>
      </c>
      <c r="E6" s="20" t="s">
        <v>23</v>
      </c>
      <c r="F6" s="21">
        <v>2</v>
      </c>
      <c r="G6" s="21"/>
      <c r="H6" s="21"/>
      <c r="I6" s="16"/>
      <c r="J6" s="21"/>
      <c r="K6" s="21"/>
      <c r="L6" s="21"/>
      <c r="M6" s="21"/>
      <c r="N6" s="21">
        <v>2</v>
      </c>
      <c r="O6" s="21">
        <v>36</v>
      </c>
      <c r="P6" s="21">
        <v>36</v>
      </c>
      <c r="Q6" s="21"/>
      <c r="R6" s="59" t="s">
        <v>21</v>
      </c>
      <c r="S6" s="60" t="s">
        <v>24</v>
      </c>
    </row>
    <row r="7" customHeight="1" spans="1:19">
      <c r="A7" s="18"/>
      <c r="B7" s="19"/>
      <c r="C7" s="16">
        <v>4</v>
      </c>
      <c r="D7" s="16" t="s">
        <v>25</v>
      </c>
      <c r="E7" s="20" t="s">
        <v>26</v>
      </c>
      <c r="F7" s="21">
        <v>1</v>
      </c>
      <c r="G7" s="21"/>
      <c r="H7" s="21"/>
      <c r="I7" s="16"/>
      <c r="J7" s="21"/>
      <c r="K7" s="21"/>
      <c r="L7" s="21"/>
      <c r="M7" s="21"/>
      <c r="N7" s="21">
        <v>1</v>
      </c>
      <c r="O7" s="21">
        <v>16</v>
      </c>
      <c r="P7" s="21">
        <v>16</v>
      </c>
      <c r="Q7" s="21"/>
      <c r="R7" s="60" t="s">
        <v>27</v>
      </c>
      <c r="S7" s="60" t="s">
        <v>24</v>
      </c>
    </row>
    <row r="8" customHeight="1" spans="1:19">
      <c r="A8" s="18"/>
      <c r="B8" s="19"/>
      <c r="C8" s="16">
        <v>5</v>
      </c>
      <c r="D8" s="16" t="s">
        <v>28</v>
      </c>
      <c r="E8" s="20" t="s">
        <v>29</v>
      </c>
      <c r="F8" s="21"/>
      <c r="G8" s="21">
        <v>2</v>
      </c>
      <c r="H8" s="16"/>
      <c r="I8" s="21"/>
      <c r="J8" s="21"/>
      <c r="K8" s="21"/>
      <c r="L8" s="21"/>
      <c r="M8" s="21"/>
      <c r="N8" s="21">
        <v>2</v>
      </c>
      <c r="O8" s="21">
        <v>32</v>
      </c>
      <c r="P8" s="21">
        <v>32</v>
      </c>
      <c r="Q8" s="21"/>
      <c r="R8" s="59" t="s">
        <v>17</v>
      </c>
      <c r="S8" s="60" t="s">
        <v>24</v>
      </c>
    </row>
    <row r="9" customHeight="1" spans="1:19">
      <c r="A9" s="18"/>
      <c r="B9" s="19"/>
      <c r="C9" s="16">
        <v>6</v>
      </c>
      <c r="D9" s="16" t="s">
        <v>30</v>
      </c>
      <c r="E9" s="20" t="s">
        <v>31</v>
      </c>
      <c r="F9" s="21"/>
      <c r="G9" s="21">
        <v>2</v>
      </c>
      <c r="H9" s="21"/>
      <c r="I9" s="21"/>
      <c r="J9" s="21"/>
      <c r="K9" s="21"/>
      <c r="L9" s="21"/>
      <c r="M9" s="21"/>
      <c r="N9" s="21">
        <v>2</v>
      </c>
      <c r="O9" s="21">
        <v>32</v>
      </c>
      <c r="P9" s="21">
        <v>32</v>
      </c>
      <c r="Q9" s="21"/>
      <c r="R9" s="59" t="s">
        <v>17</v>
      </c>
      <c r="S9" s="60" t="s">
        <v>18</v>
      </c>
    </row>
    <row r="10" customHeight="1" spans="1:19">
      <c r="A10" s="18"/>
      <c r="B10" s="19"/>
      <c r="C10" s="16">
        <v>7</v>
      </c>
      <c r="D10" s="16" t="s">
        <v>32</v>
      </c>
      <c r="E10" s="20" t="s">
        <v>33</v>
      </c>
      <c r="F10" s="21"/>
      <c r="G10" s="21"/>
      <c r="H10" s="21">
        <v>2</v>
      </c>
      <c r="I10" s="21"/>
      <c r="J10" s="21"/>
      <c r="K10" s="21"/>
      <c r="L10" s="21"/>
      <c r="M10" s="21"/>
      <c r="N10" s="21">
        <v>2</v>
      </c>
      <c r="O10" s="21">
        <v>32</v>
      </c>
      <c r="P10" s="21">
        <v>32</v>
      </c>
      <c r="Q10" s="21"/>
      <c r="R10" s="59" t="s">
        <v>17</v>
      </c>
      <c r="S10" s="60" t="s">
        <v>24</v>
      </c>
    </row>
    <row r="11" customHeight="1" spans="1:19">
      <c r="A11" s="18"/>
      <c r="B11" s="19"/>
      <c r="C11" s="16">
        <v>8</v>
      </c>
      <c r="D11" s="16" t="s">
        <v>34</v>
      </c>
      <c r="E11" s="20" t="s">
        <v>35</v>
      </c>
      <c r="F11" s="21"/>
      <c r="G11" s="21"/>
      <c r="H11" s="21">
        <v>0.5</v>
      </c>
      <c r="I11" s="21"/>
      <c r="J11" s="21"/>
      <c r="K11" s="21"/>
      <c r="L11" s="21"/>
      <c r="M11" s="21"/>
      <c r="N11" s="21">
        <v>0.5</v>
      </c>
      <c r="O11" s="21">
        <v>16</v>
      </c>
      <c r="P11" s="21">
        <v>16</v>
      </c>
      <c r="Q11" s="21"/>
      <c r="R11" s="59" t="s">
        <v>17</v>
      </c>
      <c r="S11" s="60" t="s">
        <v>18</v>
      </c>
    </row>
    <row r="12" customHeight="1" spans="1:19">
      <c r="A12" s="18"/>
      <c r="B12" s="19"/>
      <c r="C12" s="16">
        <v>9</v>
      </c>
      <c r="D12" s="16" t="s">
        <v>36</v>
      </c>
      <c r="E12" s="20" t="s">
        <v>37</v>
      </c>
      <c r="F12" s="21"/>
      <c r="G12" s="21"/>
      <c r="H12" s="21"/>
      <c r="I12" s="21">
        <v>0.5</v>
      </c>
      <c r="J12" s="21"/>
      <c r="K12" s="21"/>
      <c r="L12" s="21"/>
      <c r="M12" s="21"/>
      <c r="N12" s="21">
        <v>0.5</v>
      </c>
      <c r="O12" s="21">
        <v>16</v>
      </c>
      <c r="P12" s="21">
        <v>16</v>
      </c>
      <c r="Q12" s="21"/>
      <c r="R12" s="59" t="s">
        <v>17</v>
      </c>
      <c r="S12" s="60" t="s">
        <v>18</v>
      </c>
    </row>
    <row r="13" customHeight="1" spans="1:19">
      <c r="A13" s="18"/>
      <c r="B13" s="19"/>
      <c r="C13" s="16">
        <v>10</v>
      </c>
      <c r="D13" s="16" t="s">
        <v>38</v>
      </c>
      <c r="E13" s="20" t="s">
        <v>39</v>
      </c>
      <c r="F13" s="21"/>
      <c r="G13" s="21"/>
      <c r="H13" s="21"/>
      <c r="I13" s="21">
        <v>2</v>
      </c>
      <c r="J13" s="21"/>
      <c r="K13" s="21"/>
      <c r="L13" s="21"/>
      <c r="M13" s="21"/>
      <c r="N13" s="21">
        <v>2</v>
      </c>
      <c r="O13" s="21">
        <v>32</v>
      </c>
      <c r="P13" s="21">
        <v>32</v>
      </c>
      <c r="Q13" s="21"/>
      <c r="R13" s="59" t="s">
        <v>17</v>
      </c>
      <c r="S13" s="60" t="s">
        <v>18</v>
      </c>
    </row>
    <row r="14" customHeight="1" spans="1:19">
      <c r="A14" s="18"/>
      <c r="B14" s="19"/>
      <c r="C14" s="16">
        <v>11</v>
      </c>
      <c r="D14" s="16" t="s">
        <v>40</v>
      </c>
      <c r="E14" s="20" t="s">
        <v>41</v>
      </c>
      <c r="F14" s="21">
        <v>4</v>
      </c>
      <c r="G14" s="21"/>
      <c r="H14" s="21"/>
      <c r="I14" s="21"/>
      <c r="J14" s="21"/>
      <c r="K14" s="21"/>
      <c r="L14" s="21"/>
      <c r="M14" s="21"/>
      <c r="N14" s="21">
        <v>4</v>
      </c>
      <c r="O14" s="21">
        <v>64</v>
      </c>
      <c r="P14" s="21">
        <v>64</v>
      </c>
      <c r="Q14" s="21"/>
      <c r="R14" s="59" t="s">
        <v>42</v>
      </c>
      <c r="S14" s="60" t="s">
        <v>24</v>
      </c>
    </row>
    <row r="15" customHeight="1" spans="1:19">
      <c r="A15" s="18"/>
      <c r="B15" s="19"/>
      <c r="C15" s="16">
        <v>12</v>
      </c>
      <c r="D15" s="16" t="s">
        <v>43</v>
      </c>
      <c r="E15" s="20" t="s">
        <v>44</v>
      </c>
      <c r="F15" s="21"/>
      <c r="G15" s="21">
        <v>4</v>
      </c>
      <c r="H15" s="21"/>
      <c r="I15" s="21"/>
      <c r="J15" s="21"/>
      <c r="K15" s="21"/>
      <c r="L15" s="21"/>
      <c r="M15" s="21"/>
      <c r="N15" s="21">
        <v>4</v>
      </c>
      <c r="O15" s="21">
        <v>64</v>
      </c>
      <c r="P15" s="21">
        <v>64</v>
      </c>
      <c r="Q15" s="21"/>
      <c r="R15" s="59" t="s">
        <v>42</v>
      </c>
      <c r="S15" s="60" t="s">
        <v>24</v>
      </c>
    </row>
    <row r="16" customHeight="1" spans="1:19">
      <c r="A16" s="18"/>
      <c r="B16" s="19"/>
      <c r="C16" s="16">
        <v>13</v>
      </c>
      <c r="D16" s="16" t="s">
        <v>45</v>
      </c>
      <c r="E16" s="20" t="s">
        <v>46</v>
      </c>
      <c r="F16" s="21">
        <v>4</v>
      </c>
      <c r="G16" s="21"/>
      <c r="H16" s="21"/>
      <c r="I16" s="21"/>
      <c r="J16" s="21"/>
      <c r="K16" s="21"/>
      <c r="L16" s="21"/>
      <c r="M16" s="21"/>
      <c r="N16" s="21">
        <v>4</v>
      </c>
      <c r="O16" s="21">
        <v>64</v>
      </c>
      <c r="P16" s="21">
        <v>64</v>
      </c>
      <c r="Q16" s="21"/>
      <c r="R16" s="59" t="s">
        <v>47</v>
      </c>
      <c r="S16" s="60" t="s">
        <v>24</v>
      </c>
    </row>
    <row r="17" customHeight="1" spans="1:19">
      <c r="A17" s="18"/>
      <c r="B17" s="19"/>
      <c r="C17" s="16">
        <v>14</v>
      </c>
      <c r="D17" s="16" t="s">
        <v>48</v>
      </c>
      <c r="E17" s="20" t="s">
        <v>49</v>
      </c>
      <c r="F17" s="21"/>
      <c r="G17" s="21">
        <v>4</v>
      </c>
      <c r="H17" s="21"/>
      <c r="I17" s="21"/>
      <c r="J17" s="21"/>
      <c r="K17" s="21"/>
      <c r="L17" s="21"/>
      <c r="M17" s="21"/>
      <c r="N17" s="21">
        <v>4</v>
      </c>
      <c r="O17" s="21">
        <v>64</v>
      </c>
      <c r="P17" s="21">
        <v>64</v>
      </c>
      <c r="Q17" s="21"/>
      <c r="R17" s="59" t="s">
        <v>47</v>
      </c>
      <c r="S17" s="60" t="s">
        <v>24</v>
      </c>
    </row>
    <row r="18" customHeight="1" spans="1:19">
      <c r="A18" s="18"/>
      <c r="B18" s="19"/>
      <c r="C18" s="16">
        <v>15</v>
      </c>
      <c r="D18" s="16" t="s">
        <v>50</v>
      </c>
      <c r="E18" s="20" t="s">
        <v>51</v>
      </c>
      <c r="F18" s="21"/>
      <c r="G18" s="21">
        <v>3</v>
      </c>
      <c r="H18" s="21"/>
      <c r="I18" s="21"/>
      <c r="J18" s="21"/>
      <c r="K18" s="21"/>
      <c r="L18" s="21"/>
      <c r="M18" s="21"/>
      <c r="N18" s="21">
        <v>3</v>
      </c>
      <c r="O18" s="21">
        <v>48</v>
      </c>
      <c r="P18" s="21">
        <v>48</v>
      </c>
      <c r="Q18" s="21"/>
      <c r="R18" s="59" t="s">
        <v>47</v>
      </c>
      <c r="S18" s="60" t="s">
        <v>24</v>
      </c>
    </row>
    <row r="19" customHeight="1" spans="1:19">
      <c r="A19" s="18"/>
      <c r="B19" s="19"/>
      <c r="C19" s="16">
        <v>16</v>
      </c>
      <c r="D19" s="16" t="s">
        <v>52</v>
      </c>
      <c r="E19" s="20" t="s">
        <v>53</v>
      </c>
      <c r="F19" s="21"/>
      <c r="G19" s="21"/>
      <c r="H19" s="21">
        <v>4</v>
      </c>
      <c r="I19" s="21"/>
      <c r="J19" s="21"/>
      <c r="K19" s="21"/>
      <c r="L19" s="21"/>
      <c r="M19" s="21"/>
      <c r="N19" s="21">
        <v>4</v>
      </c>
      <c r="O19" s="21">
        <v>64</v>
      </c>
      <c r="P19" s="21">
        <v>64</v>
      </c>
      <c r="Q19" s="21"/>
      <c r="R19" s="59" t="s">
        <v>47</v>
      </c>
      <c r="S19" s="60" t="s">
        <v>24</v>
      </c>
    </row>
    <row r="20" customHeight="1" spans="1:19">
      <c r="A20" s="18"/>
      <c r="B20" s="19"/>
      <c r="C20" s="16">
        <v>17</v>
      </c>
      <c r="D20" s="16" t="s">
        <v>54</v>
      </c>
      <c r="E20" s="20" t="s">
        <v>55</v>
      </c>
      <c r="F20" s="21">
        <v>2</v>
      </c>
      <c r="G20" s="21"/>
      <c r="H20" s="21"/>
      <c r="I20" s="21"/>
      <c r="J20" s="21"/>
      <c r="K20" s="21"/>
      <c r="L20" s="21"/>
      <c r="M20" s="21"/>
      <c r="N20" s="21">
        <v>1</v>
      </c>
      <c r="O20" s="21">
        <v>32</v>
      </c>
      <c r="P20" s="21">
        <v>32</v>
      </c>
      <c r="Q20" s="21"/>
      <c r="R20" s="59" t="s">
        <v>56</v>
      </c>
      <c r="S20" s="60" t="s">
        <v>18</v>
      </c>
    </row>
    <row r="21" customHeight="1" spans="1:19">
      <c r="A21" s="18"/>
      <c r="B21" s="19"/>
      <c r="C21" s="16">
        <v>18</v>
      </c>
      <c r="D21" s="16" t="s">
        <v>57</v>
      </c>
      <c r="E21" s="20" t="s">
        <v>58</v>
      </c>
      <c r="F21" s="21"/>
      <c r="G21" s="21">
        <v>2</v>
      </c>
      <c r="H21" s="21"/>
      <c r="I21" s="21"/>
      <c r="J21" s="21"/>
      <c r="K21" s="21"/>
      <c r="L21" s="21"/>
      <c r="M21" s="21"/>
      <c r="N21" s="21">
        <v>1</v>
      </c>
      <c r="O21" s="21">
        <v>32</v>
      </c>
      <c r="P21" s="21">
        <v>32</v>
      </c>
      <c r="Q21" s="28"/>
      <c r="R21" s="61" t="s">
        <v>56</v>
      </c>
      <c r="S21" s="27" t="s">
        <v>18</v>
      </c>
    </row>
    <row r="22" customHeight="1" spans="1:19">
      <c r="A22" s="18"/>
      <c r="B22" s="19"/>
      <c r="C22" s="16">
        <v>19</v>
      </c>
      <c r="D22" s="16" t="s">
        <v>59</v>
      </c>
      <c r="E22" s="20" t="s">
        <v>60</v>
      </c>
      <c r="F22" s="21"/>
      <c r="G22" s="21"/>
      <c r="H22" s="21">
        <v>2</v>
      </c>
      <c r="I22" s="21"/>
      <c r="J22" s="21"/>
      <c r="K22" s="21"/>
      <c r="L22" s="21"/>
      <c r="M22" s="21"/>
      <c r="N22" s="21">
        <v>1</v>
      </c>
      <c r="O22" s="21">
        <v>32</v>
      </c>
      <c r="P22" s="21">
        <v>32</v>
      </c>
      <c r="Q22" s="28"/>
      <c r="R22" s="61" t="s">
        <v>56</v>
      </c>
      <c r="S22" s="27" t="s">
        <v>18</v>
      </c>
    </row>
    <row r="23" customHeight="1" spans="1:19">
      <c r="A23" s="18"/>
      <c r="B23" s="19"/>
      <c r="C23" s="16">
        <v>20</v>
      </c>
      <c r="D23" s="16" t="s">
        <v>61</v>
      </c>
      <c r="E23" s="20" t="s">
        <v>62</v>
      </c>
      <c r="F23" s="21"/>
      <c r="G23" s="21"/>
      <c r="H23" s="21"/>
      <c r="I23" s="21">
        <v>2</v>
      </c>
      <c r="J23" s="21"/>
      <c r="K23" s="21"/>
      <c r="L23" s="21"/>
      <c r="M23" s="21"/>
      <c r="N23" s="21">
        <v>1</v>
      </c>
      <c r="O23" s="21">
        <v>32</v>
      </c>
      <c r="P23" s="21">
        <v>32</v>
      </c>
      <c r="Q23" s="28"/>
      <c r="R23" s="61" t="s">
        <v>56</v>
      </c>
      <c r="S23" s="27" t="s">
        <v>18</v>
      </c>
    </row>
    <row r="24" customHeight="1" spans="1:19">
      <c r="A24" s="18"/>
      <c r="B24" s="19"/>
      <c r="C24" s="16">
        <v>21</v>
      </c>
      <c r="D24" s="16" t="s">
        <v>63</v>
      </c>
      <c r="E24" s="20" t="s">
        <v>64</v>
      </c>
      <c r="F24" s="21">
        <v>2</v>
      </c>
      <c r="G24" s="21"/>
      <c r="H24" s="21"/>
      <c r="I24" s="21"/>
      <c r="J24" s="21"/>
      <c r="K24" s="21"/>
      <c r="L24" s="21"/>
      <c r="M24" s="21"/>
      <c r="N24" s="21">
        <v>2</v>
      </c>
      <c r="O24" s="21">
        <v>32</v>
      </c>
      <c r="P24" s="21">
        <v>24</v>
      </c>
      <c r="Q24" s="21">
        <v>8</v>
      </c>
      <c r="R24" s="61" t="s">
        <v>65</v>
      </c>
      <c r="S24" s="27" t="s">
        <v>18</v>
      </c>
    </row>
    <row r="25" customHeight="1" spans="1:19">
      <c r="A25" s="18"/>
      <c r="B25" s="19"/>
      <c r="C25" s="16">
        <v>22</v>
      </c>
      <c r="D25" s="16" t="s">
        <v>66</v>
      </c>
      <c r="E25" s="22" t="s">
        <v>67</v>
      </c>
      <c r="F25" s="21"/>
      <c r="G25" s="21">
        <v>2</v>
      </c>
      <c r="H25" s="21"/>
      <c r="I25" s="21"/>
      <c r="J25" s="21"/>
      <c r="K25" s="21"/>
      <c r="L25" s="21"/>
      <c r="M25" s="21"/>
      <c r="N25" s="21">
        <v>2</v>
      </c>
      <c r="O25" s="21">
        <v>32</v>
      </c>
      <c r="P25" s="21">
        <v>32</v>
      </c>
      <c r="Q25" s="21"/>
      <c r="R25" s="61" t="s">
        <v>68</v>
      </c>
      <c r="S25" s="27" t="s">
        <v>24</v>
      </c>
    </row>
    <row r="26" customHeight="1" spans="1:19">
      <c r="A26" s="18"/>
      <c r="B26" s="19"/>
      <c r="C26" s="16">
        <v>23</v>
      </c>
      <c r="D26" s="16" t="s">
        <v>69</v>
      </c>
      <c r="E26" s="20" t="s">
        <v>70</v>
      </c>
      <c r="F26" s="21"/>
      <c r="G26" s="21">
        <v>2</v>
      </c>
      <c r="H26" s="21"/>
      <c r="I26" s="21"/>
      <c r="J26" s="21"/>
      <c r="K26" s="21"/>
      <c r="L26" s="21"/>
      <c r="M26" s="21"/>
      <c r="N26" s="21">
        <v>2</v>
      </c>
      <c r="O26" s="21">
        <v>32</v>
      </c>
      <c r="P26" s="21">
        <v>32</v>
      </c>
      <c r="Q26" s="21"/>
      <c r="R26" s="61" t="s">
        <v>71</v>
      </c>
      <c r="S26" s="60" t="s">
        <v>18</v>
      </c>
    </row>
    <row r="27" s="1" customFormat="1" customHeight="1" spans="1:19">
      <c r="A27" s="18"/>
      <c r="B27" s="19"/>
      <c r="C27" s="23" t="s">
        <v>72</v>
      </c>
      <c r="D27" s="24"/>
      <c r="E27" s="24"/>
      <c r="F27" s="25">
        <f>SUM(F4:F26)</f>
        <v>18</v>
      </c>
      <c r="G27" s="25">
        <f>SUM(G4:G26)</f>
        <v>21</v>
      </c>
      <c r="H27" s="25">
        <f>SUM(H4:H26)</f>
        <v>8.5</v>
      </c>
      <c r="I27" s="25">
        <f>SUM(I4:I26)</f>
        <v>4.5</v>
      </c>
      <c r="J27" s="25">
        <f t="shared" ref="J27:Q27" si="0">SUM(J4:J26)</f>
        <v>0</v>
      </c>
      <c r="K27" s="25">
        <f t="shared" si="0"/>
        <v>0</v>
      </c>
      <c r="L27" s="25">
        <f t="shared" si="0"/>
        <v>0</v>
      </c>
      <c r="M27" s="25">
        <f t="shared" si="0"/>
        <v>0</v>
      </c>
      <c r="N27" s="25">
        <f t="shared" si="0"/>
        <v>48</v>
      </c>
      <c r="O27" s="25">
        <f t="shared" si="0"/>
        <v>852</v>
      </c>
      <c r="P27" s="25">
        <f t="shared" si="0"/>
        <v>844</v>
      </c>
      <c r="Q27" s="25">
        <f t="shared" si="0"/>
        <v>8</v>
      </c>
      <c r="R27" s="25"/>
      <c r="S27" s="30"/>
    </row>
    <row r="28" s="1" customFormat="1" customHeight="1" spans="1:19">
      <c r="A28" s="18"/>
      <c r="B28" s="26" t="s">
        <v>73</v>
      </c>
      <c r="C28" s="27" t="s">
        <v>74</v>
      </c>
      <c r="D28" s="15"/>
      <c r="E28" s="15"/>
      <c r="F28" s="27" t="s">
        <v>75</v>
      </c>
      <c r="G28" s="28"/>
      <c r="H28" s="28"/>
      <c r="I28" s="28"/>
      <c r="J28" s="28"/>
      <c r="K28" s="28"/>
      <c r="L28" s="28"/>
      <c r="M28" s="25"/>
      <c r="N28" s="25" t="s">
        <v>76</v>
      </c>
      <c r="O28" s="25"/>
      <c r="P28" s="55" t="s">
        <v>77</v>
      </c>
      <c r="Q28" s="62"/>
      <c r="R28" s="63"/>
      <c r="S28" s="64"/>
    </row>
    <row r="29" customHeight="1" spans="1:19">
      <c r="A29" s="18"/>
      <c r="B29" s="29"/>
      <c r="C29" s="27" t="s">
        <v>78</v>
      </c>
      <c r="D29" s="15"/>
      <c r="E29" s="15"/>
      <c r="F29" s="27" t="s">
        <v>75</v>
      </c>
      <c r="G29" s="28"/>
      <c r="H29" s="28"/>
      <c r="I29" s="28"/>
      <c r="J29" s="28"/>
      <c r="K29" s="28"/>
      <c r="L29" s="28"/>
      <c r="M29" s="28"/>
      <c r="N29" s="21" t="s">
        <v>79</v>
      </c>
      <c r="O29" s="21"/>
      <c r="P29" s="56"/>
      <c r="Q29" s="65"/>
      <c r="R29" s="66"/>
      <c r="S29" s="67"/>
    </row>
    <row r="30" customHeight="1" spans="1:19">
      <c r="A30" s="18"/>
      <c r="B30" s="29"/>
      <c r="C30" s="27" t="s">
        <v>80</v>
      </c>
      <c r="D30" s="15"/>
      <c r="E30" s="15"/>
      <c r="F30" s="27" t="s">
        <v>75</v>
      </c>
      <c r="G30" s="28"/>
      <c r="H30" s="28"/>
      <c r="I30" s="28"/>
      <c r="J30" s="28"/>
      <c r="K30" s="28"/>
      <c r="L30" s="28"/>
      <c r="M30" s="28"/>
      <c r="N30" s="21"/>
      <c r="O30" s="21"/>
      <c r="P30" s="56"/>
      <c r="Q30" s="65"/>
      <c r="R30" s="66"/>
      <c r="S30" s="67"/>
    </row>
    <row r="31" customHeight="1" spans="1:19">
      <c r="A31" s="18"/>
      <c r="B31" s="29"/>
      <c r="C31" s="27" t="s">
        <v>81</v>
      </c>
      <c r="D31" s="15"/>
      <c r="E31" s="15"/>
      <c r="F31" s="27" t="s">
        <v>75</v>
      </c>
      <c r="G31" s="28"/>
      <c r="H31" s="28"/>
      <c r="I31" s="28"/>
      <c r="J31" s="28"/>
      <c r="K31" s="28"/>
      <c r="L31" s="28"/>
      <c r="M31" s="28"/>
      <c r="N31" s="21"/>
      <c r="O31" s="21"/>
      <c r="P31" s="56"/>
      <c r="Q31" s="65"/>
      <c r="R31" s="66"/>
      <c r="S31" s="67"/>
    </row>
    <row r="32" customHeight="1" spans="1:19">
      <c r="A32" s="18"/>
      <c r="B32" s="29"/>
      <c r="C32" s="27" t="s">
        <v>82</v>
      </c>
      <c r="D32" s="15"/>
      <c r="E32" s="15"/>
      <c r="F32" s="27" t="s">
        <v>75</v>
      </c>
      <c r="G32" s="28"/>
      <c r="H32" s="28"/>
      <c r="I32" s="28"/>
      <c r="J32" s="28"/>
      <c r="K32" s="28"/>
      <c r="L32" s="28"/>
      <c r="M32" s="28"/>
      <c r="N32" s="21" t="s">
        <v>79</v>
      </c>
      <c r="O32" s="21"/>
      <c r="P32" s="56"/>
      <c r="Q32" s="65"/>
      <c r="R32" s="66"/>
      <c r="S32" s="67"/>
    </row>
    <row r="33" customHeight="1" spans="1:19">
      <c r="A33" s="18"/>
      <c r="B33" s="29"/>
      <c r="C33" s="27" t="s">
        <v>83</v>
      </c>
      <c r="D33" s="15"/>
      <c r="E33" s="15"/>
      <c r="F33" s="27" t="s">
        <v>75</v>
      </c>
      <c r="G33" s="28"/>
      <c r="H33" s="28"/>
      <c r="I33" s="28"/>
      <c r="J33" s="28"/>
      <c r="K33" s="28"/>
      <c r="L33" s="28"/>
      <c r="M33" s="28"/>
      <c r="N33" s="21"/>
      <c r="O33" s="21"/>
      <c r="P33" s="56"/>
      <c r="Q33" s="65"/>
      <c r="R33" s="66"/>
      <c r="S33" s="67"/>
    </row>
    <row r="34" customHeight="1" spans="1:19">
      <c r="A34" s="18"/>
      <c r="B34" s="29"/>
      <c r="C34" s="27" t="s">
        <v>84</v>
      </c>
      <c r="D34" s="15"/>
      <c r="E34" s="15"/>
      <c r="F34" s="27" t="s">
        <v>75</v>
      </c>
      <c r="G34" s="28"/>
      <c r="H34" s="28"/>
      <c r="I34" s="28"/>
      <c r="J34" s="28"/>
      <c r="K34" s="28"/>
      <c r="L34" s="28"/>
      <c r="M34" s="28"/>
      <c r="N34" s="21"/>
      <c r="O34" s="21"/>
      <c r="P34" s="57"/>
      <c r="Q34" s="68"/>
      <c r="R34" s="69"/>
      <c r="S34" s="70"/>
    </row>
    <row r="35" s="1" customFormat="1" customHeight="1" spans="1:19">
      <c r="A35" s="18"/>
      <c r="B35" s="10"/>
      <c r="C35" s="23" t="s">
        <v>72</v>
      </c>
      <c r="D35" s="24"/>
      <c r="E35" s="24"/>
      <c r="F35" s="25"/>
      <c r="G35" s="25"/>
      <c r="H35" s="30"/>
      <c r="I35" s="58"/>
      <c r="J35" s="25"/>
      <c r="K35" s="25"/>
      <c r="L35" s="25"/>
      <c r="M35" s="25"/>
      <c r="N35" s="25">
        <v>10</v>
      </c>
      <c r="O35" s="25">
        <v>160</v>
      </c>
      <c r="P35" s="25">
        <v>160</v>
      </c>
      <c r="Q35" s="71"/>
      <c r="R35" s="71"/>
      <c r="S35" s="71"/>
    </row>
    <row r="36" customHeight="1" spans="1:19">
      <c r="A36" s="31" t="s">
        <v>85</v>
      </c>
      <c r="B36" s="26" t="s">
        <v>86</v>
      </c>
      <c r="C36" s="16">
        <v>1</v>
      </c>
      <c r="D36" s="16" t="s">
        <v>87</v>
      </c>
      <c r="E36" s="20" t="s">
        <v>88</v>
      </c>
      <c r="F36" s="28">
        <v>3</v>
      </c>
      <c r="G36" s="28"/>
      <c r="H36" s="28"/>
      <c r="I36" s="28"/>
      <c r="J36" s="28"/>
      <c r="K36" s="28"/>
      <c r="L36" s="28"/>
      <c r="M36" s="28"/>
      <c r="N36" s="28">
        <v>3</v>
      </c>
      <c r="O36" s="28">
        <v>48</v>
      </c>
      <c r="P36" s="28">
        <v>48</v>
      </c>
      <c r="Q36" s="28"/>
      <c r="R36" s="61" t="s">
        <v>89</v>
      </c>
      <c r="S36" s="60" t="s">
        <v>24</v>
      </c>
    </row>
    <row r="37" s="2" customFormat="1" customHeight="1" spans="1:21">
      <c r="A37" s="32"/>
      <c r="B37" s="29"/>
      <c r="C37" s="16">
        <v>2</v>
      </c>
      <c r="D37" s="16" t="s">
        <v>90</v>
      </c>
      <c r="E37" s="33" t="s">
        <v>91</v>
      </c>
      <c r="F37" s="16"/>
      <c r="G37" s="16">
        <v>2</v>
      </c>
      <c r="H37" s="16"/>
      <c r="I37" s="16"/>
      <c r="J37" s="16"/>
      <c r="K37" s="16"/>
      <c r="L37" s="16"/>
      <c r="M37" s="16"/>
      <c r="N37" s="28">
        <v>2</v>
      </c>
      <c r="O37" s="28">
        <v>32</v>
      </c>
      <c r="P37" s="28">
        <v>32</v>
      </c>
      <c r="Q37" s="28"/>
      <c r="R37" s="61" t="s">
        <v>92</v>
      </c>
      <c r="S37" s="60" t="s">
        <v>24</v>
      </c>
      <c r="U37" s="7"/>
    </row>
    <row r="38" s="3" customFormat="1" customHeight="1" spans="1:19">
      <c r="A38" s="34"/>
      <c r="B38" s="35"/>
      <c r="C38" s="36">
        <v>3</v>
      </c>
      <c r="D38" s="36" t="s">
        <v>93</v>
      </c>
      <c r="E38" s="37" t="s">
        <v>94</v>
      </c>
      <c r="F38" s="38"/>
      <c r="G38" s="38">
        <v>2</v>
      </c>
      <c r="H38" s="38"/>
      <c r="I38" s="38"/>
      <c r="J38" s="38"/>
      <c r="K38" s="38"/>
      <c r="L38" s="38"/>
      <c r="M38" s="38"/>
      <c r="N38" s="38">
        <v>2</v>
      </c>
      <c r="O38" s="38">
        <v>32</v>
      </c>
      <c r="P38" s="38">
        <v>32</v>
      </c>
      <c r="Q38" s="38"/>
      <c r="R38" s="72" t="s">
        <v>89</v>
      </c>
      <c r="S38" s="73" t="s">
        <v>24</v>
      </c>
    </row>
    <row r="39" customHeight="1" spans="1:19">
      <c r="A39" s="32"/>
      <c r="B39" s="29"/>
      <c r="C39" s="16">
        <v>4</v>
      </c>
      <c r="D39" s="16" t="s">
        <v>95</v>
      </c>
      <c r="E39" s="19" t="s">
        <v>96</v>
      </c>
      <c r="F39" s="28"/>
      <c r="G39" s="28" t="s">
        <v>97</v>
      </c>
      <c r="H39" s="28"/>
      <c r="I39" s="28"/>
      <c r="J39" s="28"/>
      <c r="K39" s="28"/>
      <c r="L39" s="28"/>
      <c r="M39" s="28"/>
      <c r="N39" s="28">
        <v>4</v>
      </c>
      <c r="O39" s="28">
        <f>N39*16</f>
        <v>64</v>
      </c>
      <c r="P39" s="28">
        <v>48</v>
      </c>
      <c r="Q39" s="28">
        <v>16</v>
      </c>
      <c r="R39" s="28" t="s">
        <v>47</v>
      </c>
      <c r="S39" s="27" t="s">
        <v>24</v>
      </c>
    </row>
    <row r="40" customHeight="1" spans="1:19">
      <c r="A40" s="32"/>
      <c r="B40" s="29"/>
      <c r="C40" s="16">
        <v>5</v>
      </c>
      <c r="D40" s="16" t="s">
        <v>98</v>
      </c>
      <c r="E40" s="33" t="s">
        <v>99</v>
      </c>
      <c r="F40" s="16"/>
      <c r="G40" s="16"/>
      <c r="H40" s="16">
        <v>3</v>
      </c>
      <c r="I40" s="16"/>
      <c r="J40" s="16"/>
      <c r="K40" s="16"/>
      <c r="L40" s="16"/>
      <c r="M40" s="16"/>
      <c r="N40" s="28">
        <v>3</v>
      </c>
      <c r="O40" s="28">
        <v>48</v>
      </c>
      <c r="P40" s="28">
        <v>48</v>
      </c>
      <c r="Q40" s="28"/>
      <c r="R40" s="61" t="s">
        <v>100</v>
      </c>
      <c r="S40" s="60" t="s">
        <v>24</v>
      </c>
    </row>
    <row r="41" customHeight="1" spans="1:19">
      <c r="A41" s="32"/>
      <c r="B41" s="29"/>
      <c r="C41" s="16">
        <v>6</v>
      </c>
      <c r="D41" s="16" t="s">
        <v>101</v>
      </c>
      <c r="E41" s="20" t="s">
        <v>102</v>
      </c>
      <c r="F41" s="28"/>
      <c r="G41" s="28"/>
      <c r="H41" s="28">
        <v>2</v>
      </c>
      <c r="I41" s="16"/>
      <c r="J41" s="28"/>
      <c r="K41" s="28"/>
      <c r="L41" s="28"/>
      <c r="M41" s="28"/>
      <c r="N41" s="28">
        <v>2</v>
      </c>
      <c r="O41" s="28">
        <v>32</v>
      </c>
      <c r="P41" s="28">
        <v>32</v>
      </c>
      <c r="Q41" s="16"/>
      <c r="R41" s="61" t="s">
        <v>89</v>
      </c>
      <c r="S41" s="60" t="s">
        <v>24</v>
      </c>
    </row>
    <row r="42" customHeight="1" spans="1:19">
      <c r="A42" s="32"/>
      <c r="B42" s="29"/>
      <c r="C42" s="16">
        <v>7</v>
      </c>
      <c r="D42" s="16" t="s">
        <v>103</v>
      </c>
      <c r="E42" s="20" t="s">
        <v>104</v>
      </c>
      <c r="F42" s="28"/>
      <c r="G42" s="28"/>
      <c r="H42" s="16">
        <v>2</v>
      </c>
      <c r="I42" s="28"/>
      <c r="J42" s="28"/>
      <c r="K42" s="28"/>
      <c r="L42" s="28"/>
      <c r="M42" s="28"/>
      <c r="N42" s="28">
        <v>2</v>
      </c>
      <c r="O42" s="28">
        <v>32</v>
      </c>
      <c r="P42" s="28">
        <v>32</v>
      </c>
      <c r="Q42" s="28"/>
      <c r="R42" s="61" t="s">
        <v>89</v>
      </c>
      <c r="S42" s="60" t="s">
        <v>24</v>
      </c>
    </row>
    <row r="43" customHeight="1" spans="1:19">
      <c r="A43" s="32"/>
      <c r="B43" s="29"/>
      <c r="C43" s="16">
        <v>8</v>
      </c>
      <c r="D43" s="16" t="s">
        <v>105</v>
      </c>
      <c r="E43" s="19" t="s">
        <v>106</v>
      </c>
      <c r="F43" s="28"/>
      <c r="G43" s="28"/>
      <c r="H43" s="28">
        <v>2</v>
      </c>
      <c r="I43" s="28"/>
      <c r="J43" s="28"/>
      <c r="K43" s="28"/>
      <c r="L43" s="28"/>
      <c r="M43" s="28"/>
      <c r="N43" s="28">
        <v>2</v>
      </c>
      <c r="O43" s="28">
        <v>32</v>
      </c>
      <c r="P43" s="28">
        <v>32</v>
      </c>
      <c r="Q43" s="28"/>
      <c r="R43" s="27" t="s">
        <v>47</v>
      </c>
      <c r="S43" s="27" t="s">
        <v>18</v>
      </c>
    </row>
    <row r="44" customHeight="1" spans="1:19">
      <c r="A44" s="32"/>
      <c r="B44" s="29"/>
      <c r="C44" s="16">
        <v>9</v>
      </c>
      <c r="D44" s="16" t="s">
        <v>107</v>
      </c>
      <c r="E44" s="19" t="s">
        <v>108</v>
      </c>
      <c r="F44" s="28"/>
      <c r="G44" s="28"/>
      <c r="H44" s="28" t="s">
        <v>97</v>
      </c>
      <c r="I44" s="28"/>
      <c r="J44" s="28"/>
      <c r="K44" s="28"/>
      <c r="L44" s="28"/>
      <c r="M44" s="28"/>
      <c r="N44" s="28">
        <v>4</v>
      </c>
      <c r="O44" s="28">
        <v>64</v>
      </c>
      <c r="P44" s="28">
        <v>48</v>
      </c>
      <c r="Q44" s="28">
        <v>16</v>
      </c>
      <c r="R44" s="27" t="s">
        <v>47</v>
      </c>
      <c r="S44" s="27" t="s">
        <v>24</v>
      </c>
    </row>
    <row r="45" customHeight="1" spans="1:19">
      <c r="A45" s="32"/>
      <c r="B45" s="29"/>
      <c r="C45" s="16">
        <v>10</v>
      </c>
      <c r="D45" s="16" t="s">
        <v>109</v>
      </c>
      <c r="E45" s="39" t="s">
        <v>110</v>
      </c>
      <c r="F45" s="28"/>
      <c r="G45" s="16"/>
      <c r="H45" s="28">
        <v>2</v>
      </c>
      <c r="I45" s="28"/>
      <c r="J45" s="28"/>
      <c r="K45" s="28"/>
      <c r="L45" s="28"/>
      <c r="M45" s="28"/>
      <c r="N45" s="28">
        <v>2</v>
      </c>
      <c r="O45" s="28">
        <v>32</v>
      </c>
      <c r="P45" s="28">
        <v>32</v>
      </c>
      <c r="Q45" s="28"/>
      <c r="R45" s="61" t="s">
        <v>89</v>
      </c>
      <c r="S45" s="60" t="s">
        <v>18</v>
      </c>
    </row>
    <row r="46" ht="35" customHeight="1" spans="1:19">
      <c r="A46" s="32"/>
      <c r="B46" s="29"/>
      <c r="C46" s="16">
        <v>11</v>
      </c>
      <c r="D46" s="16" t="s">
        <v>111</v>
      </c>
      <c r="E46" s="40" t="s">
        <v>112</v>
      </c>
      <c r="F46" s="41"/>
      <c r="G46" s="28"/>
      <c r="H46" s="28" t="s">
        <v>113</v>
      </c>
      <c r="I46" s="28"/>
      <c r="J46" s="28"/>
      <c r="K46" s="28"/>
      <c r="L46" s="28"/>
      <c r="M46" s="28"/>
      <c r="N46" s="28">
        <v>3</v>
      </c>
      <c r="O46" s="28">
        <f>N46*16</f>
        <v>48</v>
      </c>
      <c r="P46" s="28">
        <v>16</v>
      </c>
      <c r="Q46" s="28">
        <v>32</v>
      </c>
      <c r="R46" s="27" t="s">
        <v>114</v>
      </c>
      <c r="S46" s="27" t="s">
        <v>24</v>
      </c>
    </row>
    <row r="47" customHeight="1" spans="1:19">
      <c r="A47" s="32"/>
      <c r="B47" s="29"/>
      <c r="C47" s="16">
        <v>12</v>
      </c>
      <c r="D47" s="16" t="s">
        <v>115</v>
      </c>
      <c r="E47" s="42" t="s">
        <v>116</v>
      </c>
      <c r="F47" s="28"/>
      <c r="G47" s="28"/>
      <c r="H47" s="16"/>
      <c r="I47" s="28">
        <v>2</v>
      </c>
      <c r="J47" s="28"/>
      <c r="K47" s="28"/>
      <c r="L47" s="28"/>
      <c r="M47" s="28"/>
      <c r="N47" s="28">
        <v>2</v>
      </c>
      <c r="O47" s="28">
        <v>32</v>
      </c>
      <c r="P47" s="28">
        <v>32</v>
      </c>
      <c r="Q47" s="28"/>
      <c r="R47" s="61" t="s">
        <v>89</v>
      </c>
      <c r="S47" s="60" t="s">
        <v>24</v>
      </c>
    </row>
    <row r="48" customHeight="1" spans="1:19">
      <c r="A48" s="32"/>
      <c r="B48" s="29"/>
      <c r="C48" s="16">
        <v>13</v>
      </c>
      <c r="D48" s="43" t="s">
        <v>117</v>
      </c>
      <c r="E48" s="44" t="s">
        <v>118</v>
      </c>
      <c r="F48" s="45"/>
      <c r="G48" s="45"/>
      <c r="H48" s="45"/>
      <c r="I48" s="45" t="s">
        <v>119</v>
      </c>
      <c r="J48" s="45"/>
      <c r="K48" s="45"/>
      <c r="L48" s="45"/>
      <c r="M48" s="45"/>
      <c r="N48" s="45">
        <v>3</v>
      </c>
      <c r="O48" s="45">
        <v>48</v>
      </c>
      <c r="P48" s="45">
        <v>32</v>
      </c>
      <c r="Q48" s="45">
        <v>16</v>
      </c>
      <c r="R48" s="74" t="s">
        <v>47</v>
      </c>
      <c r="S48" s="74" t="s">
        <v>24</v>
      </c>
    </row>
    <row r="49" s="1" customFormat="1" customHeight="1" spans="1:19">
      <c r="A49" s="32"/>
      <c r="B49" s="46"/>
      <c r="C49" s="16">
        <v>14</v>
      </c>
      <c r="D49" s="16" t="s">
        <v>120</v>
      </c>
      <c r="E49" s="19" t="s">
        <v>121</v>
      </c>
      <c r="F49" s="16"/>
      <c r="G49" s="16"/>
      <c r="H49" s="16"/>
      <c r="I49" s="16"/>
      <c r="J49" s="16" t="s">
        <v>122</v>
      </c>
      <c r="K49" s="16"/>
      <c r="L49" s="16"/>
      <c r="M49" s="16"/>
      <c r="N49" s="16">
        <v>2</v>
      </c>
      <c r="O49" s="16">
        <v>32</v>
      </c>
      <c r="P49" s="16">
        <v>16</v>
      </c>
      <c r="Q49" s="28">
        <v>16</v>
      </c>
      <c r="R49" s="27" t="s">
        <v>89</v>
      </c>
      <c r="S49" s="27" t="s">
        <v>24</v>
      </c>
    </row>
    <row r="50" s="1" customFormat="1" customHeight="1" spans="1:19">
      <c r="A50" s="32"/>
      <c r="B50" s="46"/>
      <c r="C50" s="16">
        <v>15</v>
      </c>
      <c r="D50" s="16" t="s">
        <v>123</v>
      </c>
      <c r="E50" s="19" t="s">
        <v>124</v>
      </c>
      <c r="F50" s="16"/>
      <c r="G50" s="16"/>
      <c r="H50" s="16"/>
      <c r="I50" s="16"/>
      <c r="J50" s="16" t="s">
        <v>122</v>
      </c>
      <c r="K50" s="16"/>
      <c r="L50" s="16"/>
      <c r="M50" s="16"/>
      <c r="N50" s="16">
        <v>2</v>
      </c>
      <c r="O50" s="16">
        <v>32</v>
      </c>
      <c r="P50" s="16">
        <v>16</v>
      </c>
      <c r="Q50" s="28">
        <v>16</v>
      </c>
      <c r="R50" s="27" t="s">
        <v>89</v>
      </c>
      <c r="S50" s="27" t="s">
        <v>24</v>
      </c>
    </row>
    <row r="51" s="1" customFormat="1" customHeight="1" spans="1:19">
      <c r="A51" s="32"/>
      <c r="B51" s="46"/>
      <c r="C51" s="16">
        <v>16</v>
      </c>
      <c r="D51" s="47" t="s">
        <v>125</v>
      </c>
      <c r="E51" s="44" t="s">
        <v>126</v>
      </c>
      <c r="F51" s="47"/>
      <c r="G51" s="47"/>
      <c r="H51" s="47"/>
      <c r="I51" s="47"/>
      <c r="J51" s="47" t="s">
        <v>119</v>
      </c>
      <c r="K51" s="47"/>
      <c r="L51" s="47"/>
      <c r="M51" s="47"/>
      <c r="N51" s="47">
        <v>3</v>
      </c>
      <c r="O51" s="47">
        <v>48</v>
      </c>
      <c r="P51" s="47">
        <v>32</v>
      </c>
      <c r="Q51" s="47">
        <v>16</v>
      </c>
      <c r="R51" s="74" t="s">
        <v>114</v>
      </c>
      <c r="S51" s="74" t="s">
        <v>24</v>
      </c>
    </row>
    <row r="52" s="1" customFormat="1" customHeight="1" spans="1:19">
      <c r="A52" s="32"/>
      <c r="B52" s="46"/>
      <c r="C52" s="16">
        <v>17</v>
      </c>
      <c r="D52" s="47" t="s">
        <v>127</v>
      </c>
      <c r="E52" s="44" t="s">
        <v>128</v>
      </c>
      <c r="F52" s="47"/>
      <c r="G52" s="47"/>
      <c r="H52" s="47"/>
      <c r="I52" s="47"/>
      <c r="J52" s="47" t="s">
        <v>119</v>
      </c>
      <c r="K52" s="47"/>
      <c r="L52" s="47"/>
      <c r="M52" s="47"/>
      <c r="N52" s="47">
        <v>3</v>
      </c>
      <c r="O52" s="47">
        <v>48</v>
      </c>
      <c r="P52" s="47">
        <v>32</v>
      </c>
      <c r="Q52" s="47">
        <v>16</v>
      </c>
      <c r="R52" s="74" t="s">
        <v>47</v>
      </c>
      <c r="S52" s="74" t="s">
        <v>18</v>
      </c>
    </row>
    <row r="53" s="1" customFormat="1" customHeight="1" spans="1:19">
      <c r="A53" s="32"/>
      <c r="B53" s="48"/>
      <c r="D53" s="49"/>
      <c r="E53" s="49"/>
      <c r="F53" s="50">
        <f>SUM(F36:F52)</f>
        <v>3</v>
      </c>
      <c r="G53" s="50">
        <v>8</v>
      </c>
      <c r="H53" s="50">
        <v>18</v>
      </c>
      <c r="I53" s="50">
        <v>5</v>
      </c>
      <c r="J53" s="50">
        <v>10</v>
      </c>
      <c r="K53" s="50">
        <f>SUM(K36:K51)</f>
        <v>0</v>
      </c>
      <c r="L53" s="50">
        <f>SUM(L36:L51)</f>
        <v>0</v>
      </c>
      <c r="M53" s="50">
        <f>SUM(M36:M51)</f>
        <v>0</v>
      </c>
      <c r="N53" s="50">
        <f>SUM(N36:N52)</f>
        <v>44</v>
      </c>
      <c r="O53" s="50">
        <f>SUM(O36:O52)</f>
        <v>704</v>
      </c>
      <c r="P53" s="50">
        <f>SUM(P36:P52)</f>
        <v>560</v>
      </c>
      <c r="Q53" s="50">
        <f>SUM(Q36:Q52)</f>
        <v>144</v>
      </c>
      <c r="R53" s="75"/>
      <c r="S53" s="76"/>
    </row>
    <row r="54" customHeight="1" spans="1:19">
      <c r="A54" s="32"/>
      <c r="B54" s="51" t="s">
        <v>129</v>
      </c>
      <c r="C54" s="16">
        <v>1</v>
      </c>
      <c r="D54" s="16" t="s">
        <v>130</v>
      </c>
      <c r="E54" s="52" t="s">
        <v>131</v>
      </c>
      <c r="F54" s="28"/>
      <c r="G54" s="16"/>
      <c r="H54" s="16">
        <v>2</v>
      </c>
      <c r="I54" s="16"/>
      <c r="J54" s="28"/>
      <c r="K54" s="28"/>
      <c r="L54" s="28"/>
      <c r="M54" s="28"/>
      <c r="N54" s="28">
        <v>2</v>
      </c>
      <c r="O54" s="28">
        <v>32</v>
      </c>
      <c r="P54" s="28">
        <v>32</v>
      </c>
      <c r="Q54" s="28"/>
      <c r="R54" s="61" t="s">
        <v>89</v>
      </c>
      <c r="S54" s="60" t="s">
        <v>24</v>
      </c>
    </row>
    <row r="55" customHeight="1" spans="1:19">
      <c r="A55" s="32"/>
      <c r="B55" s="51"/>
      <c r="C55" s="16">
        <v>2</v>
      </c>
      <c r="D55" s="16" t="s">
        <v>132</v>
      </c>
      <c r="E55" s="52" t="s">
        <v>133</v>
      </c>
      <c r="F55" s="28"/>
      <c r="G55" s="16"/>
      <c r="H55" s="28">
        <v>2</v>
      </c>
      <c r="I55" s="28"/>
      <c r="J55" s="28"/>
      <c r="K55" s="28"/>
      <c r="L55" s="28"/>
      <c r="M55" s="28"/>
      <c r="N55" s="28">
        <v>2</v>
      </c>
      <c r="O55" s="28">
        <v>32</v>
      </c>
      <c r="P55" s="28">
        <v>32</v>
      </c>
      <c r="Q55" s="28"/>
      <c r="R55" s="61" t="s">
        <v>89</v>
      </c>
      <c r="S55" s="60" t="s">
        <v>24</v>
      </c>
    </row>
    <row r="56" customHeight="1" spans="1:19">
      <c r="A56" s="32"/>
      <c r="B56" s="51"/>
      <c r="C56" s="16">
        <v>3</v>
      </c>
      <c r="D56" s="16" t="s">
        <v>134</v>
      </c>
      <c r="E56" s="19" t="s">
        <v>135</v>
      </c>
      <c r="F56" s="53"/>
      <c r="G56" s="54"/>
      <c r="H56" s="28" t="s">
        <v>113</v>
      </c>
      <c r="I56" s="28"/>
      <c r="J56" s="28"/>
      <c r="K56" s="28"/>
      <c r="L56" s="28"/>
      <c r="M56" s="28"/>
      <c r="N56" s="28">
        <v>3</v>
      </c>
      <c r="O56" s="28">
        <v>48</v>
      </c>
      <c r="P56" s="28">
        <v>16</v>
      </c>
      <c r="Q56" s="28">
        <v>32</v>
      </c>
      <c r="R56" s="27" t="s">
        <v>47</v>
      </c>
      <c r="S56" s="27" t="s">
        <v>18</v>
      </c>
    </row>
    <row r="57" customHeight="1" spans="1:19">
      <c r="A57" s="32"/>
      <c r="B57" s="51"/>
      <c r="C57" s="16">
        <v>4</v>
      </c>
      <c r="D57" s="16" t="s">
        <v>136</v>
      </c>
      <c r="E57" s="20" t="s">
        <v>137</v>
      </c>
      <c r="F57" s="28"/>
      <c r="G57" s="28"/>
      <c r="H57" s="28"/>
      <c r="I57" s="28">
        <v>2</v>
      </c>
      <c r="J57" s="28"/>
      <c r="K57" s="28"/>
      <c r="L57" s="28"/>
      <c r="M57" s="28"/>
      <c r="N57" s="28">
        <v>2</v>
      </c>
      <c r="O57" s="28">
        <v>32</v>
      </c>
      <c r="P57" s="28">
        <v>32</v>
      </c>
      <c r="Q57" s="28"/>
      <c r="R57" s="61" t="s">
        <v>89</v>
      </c>
      <c r="S57" s="27" t="s">
        <v>24</v>
      </c>
    </row>
    <row r="58" customHeight="1" spans="1:19">
      <c r="A58" s="32"/>
      <c r="B58" s="51"/>
      <c r="C58" s="16">
        <v>5</v>
      </c>
      <c r="D58" s="16" t="s">
        <v>138</v>
      </c>
      <c r="E58" s="15" t="s">
        <v>139</v>
      </c>
      <c r="F58" s="28"/>
      <c r="G58" s="16"/>
      <c r="H58" s="16"/>
      <c r="I58" s="16" t="s">
        <v>122</v>
      </c>
      <c r="J58" s="16"/>
      <c r="K58" s="28"/>
      <c r="L58" s="28"/>
      <c r="M58" s="16"/>
      <c r="N58" s="16">
        <v>2</v>
      </c>
      <c r="O58" s="28">
        <v>32</v>
      </c>
      <c r="P58" s="28">
        <v>16</v>
      </c>
      <c r="Q58" s="28">
        <v>16</v>
      </c>
      <c r="R58" s="61" t="s">
        <v>140</v>
      </c>
      <c r="S58" s="60" t="s">
        <v>18</v>
      </c>
    </row>
    <row r="59" customHeight="1" spans="1:19">
      <c r="A59" s="32"/>
      <c r="B59" s="51"/>
      <c r="C59" s="16">
        <v>6</v>
      </c>
      <c r="D59" s="16" t="s">
        <v>141</v>
      </c>
      <c r="E59" s="19" t="s">
        <v>142</v>
      </c>
      <c r="F59" s="16"/>
      <c r="G59" s="16"/>
      <c r="H59" s="16"/>
      <c r="I59" s="16" t="s">
        <v>122</v>
      </c>
      <c r="J59" s="16"/>
      <c r="K59" s="16"/>
      <c r="L59" s="16"/>
      <c r="M59" s="16"/>
      <c r="N59" s="16">
        <v>2</v>
      </c>
      <c r="O59" s="28">
        <v>32</v>
      </c>
      <c r="P59" s="28">
        <v>16</v>
      </c>
      <c r="Q59" s="28">
        <v>16</v>
      </c>
      <c r="R59" s="61" t="s">
        <v>89</v>
      </c>
      <c r="S59" s="60" t="s">
        <v>18</v>
      </c>
    </row>
    <row r="60" customHeight="1" spans="1:19">
      <c r="A60" s="32"/>
      <c r="B60" s="51"/>
      <c r="C60" s="16">
        <v>7</v>
      </c>
      <c r="D60" s="28" t="s">
        <v>143</v>
      </c>
      <c r="E60" s="52" t="s">
        <v>144</v>
      </c>
      <c r="F60" s="16"/>
      <c r="G60" s="16"/>
      <c r="H60" s="16"/>
      <c r="I60" s="16">
        <v>2</v>
      </c>
      <c r="J60" s="16"/>
      <c r="K60" s="28"/>
      <c r="L60" s="28"/>
      <c r="M60" s="16"/>
      <c r="N60" s="16">
        <v>2</v>
      </c>
      <c r="O60" s="28">
        <v>32</v>
      </c>
      <c r="P60" s="28">
        <v>32</v>
      </c>
      <c r="Q60" s="28"/>
      <c r="R60" s="27" t="s">
        <v>89</v>
      </c>
      <c r="S60" s="61" t="s">
        <v>18</v>
      </c>
    </row>
    <row r="61" customHeight="1" spans="1:19">
      <c r="A61" s="32"/>
      <c r="B61" s="51"/>
      <c r="C61" s="16">
        <v>8</v>
      </c>
      <c r="D61" s="28" t="s">
        <v>145</v>
      </c>
      <c r="E61" s="52" t="s">
        <v>146</v>
      </c>
      <c r="F61" s="28"/>
      <c r="G61" s="28"/>
      <c r="H61" s="28"/>
      <c r="I61" s="28">
        <v>2</v>
      </c>
      <c r="J61" s="28"/>
      <c r="K61" s="28"/>
      <c r="L61" s="28"/>
      <c r="M61" s="28"/>
      <c r="N61" s="28">
        <v>2</v>
      </c>
      <c r="O61" s="28">
        <v>32</v>
      </c>
      <c r="P61" s="28">
        <v>32</v>
      </c>
      <c r="Q61" s="28"/>
      <c r="R61" s="27" t="s">
        <v>89</v>
      </c>
      <c r="S61" s="61" t="s">
        <v>18</v>
      </c>
    </row>
    <row r="62" customHeight="1" spans="1:19">
      <c r="A62" s="32"/>
      <c r="B62" s="51"/>
      <c r="C62" s="16">
        <v>9</v>
      </c>
      <c r="D62" s="16" t="s">
        <v>147</v>
      </c>
      <c r="E62" s="20" t="s">
        <v>148</v>
      </c>
      <c r="F62" s="16"/>
      <c r="G62" s="16"/>
      <c r="H62" s="16"/>
      <c r="I62" s="16" t="s">
        <v>122</v>
      </c>
      <c r="J62" s="16"/>
      <c r="K62" s="16"/>
      <c r="L62" s="16"/>
      <c r="M62" s="16"/>
      <c r="N62" s="16">
        <v>2</v>
      </c>
      <c r="O62" s="16">
        <v>32</v>
      </c>
      <c r="P62" s="16">
        <v>16</v>
      </c>
      <c r="Q62" s="28">
        <v>16</v>
      </c>
      <c r="R62" s="27" t="s">
        <v>89</v>
      </c>
      <c r="S62" s="61" t="s">
        <v>18</v>
      </c>
    </row>
    <row r="63" customHeight="1" spans="1:19">
      <c r="A63" s="32"/>
      <c r="B63" s="51"/>
      <c r="C63" s="16">
        <v>10</v>
      </c>
      <c r="D63" s="28" t="s">
        <v>149</v>
      </c>
      <c r="E63" s="19" t="s">
        <v>150</v>
      </c>
      <c r="F63" s="16"/>
      <c r="G63" s="16"/>
      <c r="H63" s="16"/>
      <c r="I63" s="16">
        <v>2</v>
      </c>
      <c r="J63" s="16"/>
      <c r="K63" s="16"/>
      <c r="L63" s="16"/>
      <c r="M63" s="16"/>
      <c r="N63" s="16">
        <v>2</v>
      </c>
      <c r="O63" s="16">
        <v>32</v>
      </c>
      <c r="P63" s="16">
        <v>32</v>
      </c>
      <c r="Q63" s="16">
        <v>0</v>
      </c>
      <c r="R63" s="27" t="s">
        <v>151</v>
      </c>
      <c r="S63" s="27" t="s">
        <v>18</v>
      </c>
    </row>
    <row r="64" customHeight="1" spans="1:19">
      <c r="A64" s="32"/>
      <c r="B64" s="51"/>
      <c r="C64" s="16">
        <v>11</v>
      </c>
      <c r="D64" s="16" t="s">
        <v>152</v>
      </c>
      <c r="E64" s="19" t="s">
        <v>153</v>
      </c>
      <c r="F64" s="27"/>
      <c r="G64" s="28"/>
      <c r="H64" s="28"/>
      <c r="I64" s="28" t="s">
        <v>119</v>
      </c>
      <c r="J64" s="28"/>
      <c r="K64" s="28"/>
      <c r="L64" s="28"/>
      <c r="M64" s="28"/>
      <c r="N64" s="28">
        <v>3</v>
      </c>
      <c r="O64" s="28">
        <v>48</v>
      </c>
      <c r="P64" s="28">
        <v>32</v>
      </c>
      <c r="Q64" s="28">
        <v>16</v>
      </c>
      <c r="R64" s="27" t="s">
        <v>47</v>
      </c>
      <c r="S64" s="27" t="s">
        <v>24</v>
      </c>
    </row>
    <row r="65" customHeight="1" spans="1:19">
      <c r="A65" s="32"/>
      <c r="B65" s="51"/>
      <c r="C65" s="16">
        <v>12</v>
      </c>
      <c r="D65" s="28" t="s">
        <v>154</v>
      </c>
      <c r="E65" s="19" t="s">
        <v>155</v>
      </c>
      <c r="F65" s="28"/>
      <c r="G65" s="28"/>
      <c r="H65" s="28"/>
      <c r="I65" s="16" t="s">
        <v>119</v>
      </c>
      <c r="K65" s="28"/>
      <c r="L65" s="28"/>
      <c r="M65" s="28"/>
      <c r="N65" s="28">
        <v>3</v>
      </c>
      <c r="O65" s="28">
        <v>48</v>
      </c>
      <c r="P65" s="28">
        <v>32</v>
      </c>
      <c r="Q65" s="28">
        <v>16</v>
      </c>
      <c r="R65" s="27" t="s">
        <v>140</v>
      </c>
      <c r="S65" s="27" t="s">
        <v>18</v>
      </c>
    </row>
    <row r="66" customHeight="1" spans="1:19">
      <c r="A66" s="32"/>
      <c r="B66" s="51"/>
      <c r="C66" s="16">
        <v>13</v>
      </c>
      <c r="D66" s="28" t="s">
        <v>156</v>
      </c>
      <c r="E66" s="19" t="s">
        <v>157</v>
      </c>
      <c r="F66" s="28"/>
      <c r="G66" s="28"/>
      <c r="H66" s="16"/>
      <c r="I66" s="16"/>
      <c r="J66" s="28" t="s">
        <v>119</v>
      </c>
      <c r="K66" s="16"/>
      <c r="L66" s="16"/>
      <c r="M66" s="16"/>
      <c r="N66" s="16">
        <v>3</v>
      </c>
      <c r="O66" s="28">
        <v>48</v>
      </c>
      <c r="P66" s="28">
        <v>32</v>
      </c>
      <c r="Q66" s="28">
        <v>16</v>
      </c>
      <c r="R66" s="27" t="s">
        <v>140</v>
      </c>
      <c r="S66" s="27" t="s">
        <v>18</v>
      </c>
    </row>
    <row r="67" customHeight="1" spans="1:19">
      <c r="A67" s="32"/>
      <c r="B67" s="51"/>
      <c r="C67" s="16">
        <v>14</v>
      </c>
      <c r="D67" s="16" t="s">
        <v>158</v>
      </c>
      <c r="E67" s="19" t="s">
        <v>159</v>
      </c>
      <c r="F67" s="28"/>
      <c r="G67" s="28"/>
      <c r="H67" s="16"/>
      <c r="I67" s="16"/>
      <c r="J67" s="16" t="s">
        <v>122</v>
      </c>
      <c r="K67" s="28"/>
      <c r="L67" s="16"/>
      <c r="M67" s="16"/>
      <c r="N67" s="28">
        <v>2</v>
      </c>
      <c r="O67" s="28">
        <v>32</v>
      </c>
      <c r="P67" s="28">
        <v>16</v>
      </c>
      <c r="Q67" s="28">
        <v>16</v>
      </c>
      <c r="R67" s="27" t="s">
        <v>89</v>
      </c>
      <c r="S67" s="61" t="s">
        <v>18</v>
      </c>
    </row>
    <row r="68" customHeight="1" spans="1:19">
      <c r="A68" s="32"/>
      <c r="B68" s="51"/>
      <c r="C68" s="16">
        <v>15</v>
      </c>
      <c r="D68" s="77" t="s">
        <v>160</v>
      </c>
      <c r="E68" s="52" t="s">
        <v>161</v>
      </c>
      <c r="F68" s="28"/>
      <c r="G68" s="28"/>
      <c r="H68" s="16"/>
      <c r="I68" s="16"/>
      <c r="J68" s="16">
        <v>2</v>
      </c>
      <c r="K68" s="16"/>
      <c r="L68" s="28"/>
      <c r="M68" s="16"/>
      <c r="N68" s="16">
        <v>2</v>
      </c>
      <c r="O68" s="28">
        <v>32</v>
      </c>
      <c r="P68" s="28">
        <v>32</v>
      </c>
      <c r="Q68" s="16"/>
      <c r="R68" s="27" t="s">
        <v>140</v>
      </c>
      <c r="S68" s="61" t="s">
        <v>18</v>
      </c>
    </row>
    <row r="69" customHeight="1" spans="1:19">
      <c r="A69" s="32"/>
      <c r="B69" s="51"/>
      <c r="C69" s="16">
        <v>16</v>
      </c>
      <c r="D69" s="16" t="s">
        <v>162</v>
      </c>
      <c r="E69" s="19" t="s">
        <v>163</v>
      </c>
      <c r="F69" s="28"/>
      <c r="G69" s="16"/>
      <c r="H69" s="16"/>
      <c r="I69" s="16"/>
      <c r="J69" s="16">
        <v>2</v>
      </c>
      <c r="K69" s="28"/>
      <c r="L69" s="28"/>
      <c r="M69" s="16"/>
      <c r="N69" s="16">
        <v>2</v>
      </c>
      <c r="O69" s="28">
        <v>32</v>
      </c>
      <c r="P69" s="28">
        <v>32</v>
      </c>
      <c r="Q69" s="28"/>
      <c r="R69" s="27" t="s">
        <v>140</v>
      </c>
      <c r="S69" s="61" t="s">
        <v>24</v>
      </c>
    </row>
    <row r="70" customHeight="1" spans="1:19">
      <c r="A70" s="32"/>
      <c r="B70" s="51"/>
      <c r="C70" s="16">
        <v>17</v>
      </c>
      <c r="D70" s="16" t="s">
        <v>164</v>
      </c>
      <c r="E70" s="20" t="s">
        <v>165</v>
      </c>
      <c r="F70" s="16"/>
      <c r="G70" s="16"/>
      <c r="H70" s="16"/>
      <c r="I70" s="16"/>
      <c r="J70" s="16" t="s">
        <v>122</v>
      </c>
      <c r="K70" s="16"/>
      <c r="L70" s="16"/>
      <c r="M70" s="16"/>
      <c r="N70" s="16">
        <v>2</v>
      </c>
      <c r="O70" s="16">
        <v>32</v>
      </c>
      <c r="P70" s="16">
        <v>16</v>
      </c>
      <c r="Q70" s="28">
        <v>16</v>
      </c>
      <c r="R70" s="27" t="s">
        <v>140</v>
      </c>
      <c r="S70" s="61" t="s">
        <v>18</v>
      </c>
    </row>
    <row r="71" customHeight="1" spans="1:19">
      <c r="A71" s="32"/>
      <c r="B71" s="51"/>
      <c r="C71" s="16">
        <v>18</v>
      </c>
      <c r="D71" s="16" t="s">
        <v>166</v>
      </c>
      <c r="E71" s="20" t="s">
        <v>167</v>
      </c>
      <c r="F71" s="16"/>
      <c r="G71" s="16"/>
      <c r="H71" s="16"/>
      <c r="I71" s="16"/>
      <c r="J71" s="16">
        <v>2</v>
      </c>
      <c r="K71" s="16"/>
      <c r="L71" s="16"/>
      <c r="M71" s="16"/>
      <c r="N71" s="16">
        <v>2</v>
      </c>
      <c r="O71" s="16">
        <v>32</v>
      </c>
      <c r="P71" s="16">
        <v>32</v>
      </c>
      <c r="Q71" s="16"/>
      <c r="R71" s="27" t="s">
        <v>89</v>
      </c>
      <c r="S71" s="61" t="s">
        <v>24</v>
      </c>
    </row>
    <row r="72" customHeight="1" spans="1:19">
      <c r="A72" s="32"/>
      <c r="B72" s="51"/>
      <c r="C72" s="16">
        <v>19</v>
      </c>
      <c r="D72" s="16" t="s">
        <v>168</v>
      </c>
      <c r="E72" s="19" t="s">
        <v>169</v>
      </c>
      <c r="F72" s="16"/>
      <c r="G72" s="16"/>
      <c r="H72" s="16"/>
      <c r="I72" s="82" t="s">
        <v>122</v>
      </c>
      <c r="K72" s="82"/>
      <c r="L72" s="82"/>
      <c r="M72" s="16"/>
      <c r="N72" s="83">
        <v>2</v>
      </c>
      <c r="O72" s="16">
        <v>32</v>
      </c>
      <c r="P72" s="16">
        <v>32</v>
      </c>
      <c r="Q72" s="16"/>
      <c r="R72" s="27" t="s">
        <v>140</v>
      </c>
      <c r="S72" s="61" t="s">
        <v>18</v>
      </c>
    </row>
    <row r="73" customHeight="1" spans="1:19">
      <c r="A73" s="32"/>
      <c r="B73" s="51"/>
      <c r="C73" s="16">
        <v>20</v>
      </c>
      <c r="D73" s="28" t="s">
        <v>170</v>
      </c>
      <c r="E73" s="19" t="s">
        <v>171</v>
      </c>
      <c r="F73" s="53"/>
      <c r="G73" s="16"/>
      <c r="H73" s="16"/>
      <c r="I73" s="16"/>
      <c r="J73" s="16" t="s">
        <v>119</v>
      </c>
      <c r="K73" s="16"/>
      <c r="L73" s="16"/>
      <c r="M73" s="16"/>
      <c r="N73" s="16">
        <v>3</v>
      </c>
      <c r="O73" s="16">
        <v>48</v>
      </c>
      <c r="P73" s="16">
        <v>32</v>
      </c>
      <c r="Q73" s="16">
        <v>16</v>
      </c>
      <c r="R73" s="27" t="s">
        <v>47</v>
      </c>
      <c r="S73" s="27" t="s">
        <v>18</v>
      </c>
    </row>
    <row r="74" ht="38" customHeight="1" spans="1:19">
      <c r="A74" s="32"/>
      <c r="B74" s="51"/>
      <c r="C74" s="16">
        <v>21</v>
      </c>
      <c r="D74" s="45" t="s">
        <v>172</v>
      </c>
      <c r="E74" s="44" t="s">
        <v>173</v>
      </c>
      <c r="F74" s="43"/>
      <c r="G74" s="43"/>
      <c r="H74" s="43"/>
      <c r="I74" s="43"/>
      <c r="J74" s="43" t="s">
        <v>122</v>
      </c>
      <c r="K74" s="47"/>
      <c r="L74" s="43"/>
      <c r="M74" s="43"/>
      <c r="N74" s="43">
        <v>2</v>
      </c>
      <c r="O74" s="45">
        <v>32</v>
      </c>
      <c r="P74" s="45">
        <v>16</v>
      </c>
      <c r="Q74" s="45">
        <v>16</v>
      </c>
      <c r="R74" s="74" t="s">
        <v>47</v>
      </c>
      <c r="S74" s="85" t="s">
        <v>18</v>
      </c>
    </row>
    <row r="75" customHeight="1" spans="1:19">
      <c r="A75" s="32"/>
      <c r="B75" s="51"/>
      <c r="C75" s="16">
        <v>22</v>
      </c>
      <c r="D75" s="28" t="s">
        <v>174</v>
      </c>
      <c r="E75" s="19" t="s">
        <v>175</v>
      </c>
      <c r="F75" s="28"/>
      <c r="G75" s="28"/>
      <c r="H75" s="28"/>
      <c r="I75" s="28"/>
      <c r="J75" s="28"/>
      <c r="K75" s="28" t="s">
        <v>119</v>
      </c>
      <c r="L75" s="28"/>
      <c r="M75" s="28"/>
      <c r="N75" s="28">
        <v>3</v>
      </c>
      <c r="O75" s="28">
        <v>48</v>
      </c>
      <c r="P75" s="28">
        <v>32</v>
      </c>
      <c r="Q75" s="28">
        <v>16</v>
      </c>
      <c r="R75" s="27" t="s">
        <v>140</v>
      </c>
      <c r="S75" s="27" t="s">
        <v>18</v>
      </c>
    </row>
    <row r="76" customHeight="1" spans="1:19">
      <c r="A76" s="32"/>
      <c r="B76" s="51"/>
      <c r="C76" s="16">
        <v>23</v>
      </c>
      <c r="D76" s="16" t="s">
        <v>176</v>
      </c>
      <c r="E76" s="19" t="s">
        <v>177</v>
      </c>
      <c r="F76" s="28"/>
      <c r="G76" s="16"/>
      <c r="H76" s="16"/>
      <c r="I76" s="16"/>
      <c r="J76" s="16"/>
      <c r="K76" s="16" t="s">
        <v>178</v>
      </c>
      <c r="L76" s="28"/>
      <c r="M76" s="16"/>
      <c r="N76" s="16">
        <v>2</v>
      </c>
      <c r="O76" s="28">
        <v>32</v>
      </c>
      <c r="P76" s="28">
        <v>8</v>
      </c>
      <c r="Q76" s="28">
        <v>24</v>
      </c>
      <c r="R76" s="27" t="s">
        <v>89</v>
      </c>
      <c r="S76" s="61" t="s">
        <v>18</v>
      </c>
    </row>
    <row r="77" s="1" customFormat="1" customHeight="1" spans="1:19">
      <c r="A77" s="32"/>
      <c r="B77" s="51"/>
      <c r="C77" s="16">
        <v>24</v>
      </c>
      <c r="D77" s="28" t="s">
        <v>179</v>
      </c>
      <c r="E77" s="19" t="s">
        <v>180</v>
      </c>
      <c r="F77" s="28"/>
      <c r="G77" s="28"/>
      <c r="H77" s="16"/>
      <c r="I77" s="16"/>
      <c r="J77" s="28"/>
      <c r="K77" s="28">
        <v>2</v>
      </c>
      <c r="L77" s="28"/>
      <c r="M77" s="16"/>
      <c r="N77" s="16">
        <v>2</v>
      </c>
      <c r="O77" s="28">
        <v>32</v>
      </c>
      <c r="P77" s="28">
        <v>32</v>
      </c>
      <c r="Q77" s="28"/>
      <c r="R77" s="27" t="s">
        <v>140</v>
      </c>
      <c r="S77" s="61" t="s">
        <v>18</v>
      </c>
    </row>
    <row r="78" s="1" customFormat="1" customHeight="1" spans="1:19">
      <c r="A78" s="32"/>
      <c r="B78" s="51"/>
      <c r="C78" s="16">
        <v>25</v>
      </c>
      <c r="D78" s="16" t="s">
        <v>181</v>
      </c>
      <c r="E78" s="20" t="s">
        <v>182</v>
      </c>
      <c r="F78" s="16"/>
      <c r="G78" s="16"/>
      <c r="H78" s="16"/>
      <c r="I78" s="16"/>
      <c r="J78" s="16"/>
      <c r="K78" s="16">
        <v>2</v>
      </c>
      <c r="L78" s="16"/>
      <c r="M78" s="16"/>
      <c r="N78" s="16">
        <v>2</v>
      </c>
      <c r="O78" s="28">
        <v>32</v>
      </c>
      <c r="P78" s="28">
        <v>32</v>
      </c>
      <c r="Q78" s="16"/>
      <c r="R78" s="27" t="s">
        <v>89</v>
      </c>
      <c r="S78" s="61" t="s">
        <v>18</v>
      </c>
    </row>
    <row r="79" s="1" customFormat="1" customHeight="1" spans="1:19">
      <c r="A79" s="32"/>
      <c r="B79" s="51"/>
      <c r="C79" s="16">
        <v>26</v>
      </c>
      <c r="D79" s="5" t="s">
        <v>183</v>
      </c>
      <c r="E79" s="19" t="s">
        <v>184</v>
      </c>
      <c r="F79" s="28"/>
      <c r="G79" s="28"/>
      <c r="H79" s="16"/>
      <c r="I79" s="16"/>
      <c r="J79" s="16"/>
      <c r="K79" s="16">
        <v>2</v>
      </c>
      <c r="L79" s="28"/>
      <c r="M79" s="16"/>
      <c r="N79" s="16">
        <v>2</v>
      </c>
      <c r="O79" s="28">
        <v>32</v>
      </c>
      <c r="P79" s="16">
        <v>32</v>
      </c>
      <c r="Q79" s="28"/>
      <c r="R79" s="27" t="s">
        <v>89</v>
      </c>
      <c r="S79" s="61" t="s">
        <v>18</v>
      </c>
    </row>
    <row r="80" s="1" customFormat="1" customHeight="1" spans="1:19">
      <c r="A80" s="32"/>
      <c r="B80" s="51"/>
      <c r="C80" s="16">
        <v>27</v>
      </c>
      <c r="D80" s="77" t="s">
        <v>185</v>
      </c>
      <c r="E80" s="19" t="s">
        <v>186</v>
      </c>
      <c r="F80" s="28"/>
      <c r="G80" s="28"/>
      <c r="H80" s="16"/>
      <c r="I80" s="16"/>
      <c r="J80" s="16"/>
      <c r="K80" s="16">
        <v>2</v>
      </c>
      <c r="L80" s="28"/>
      <c r="M80" s="16"/>
      <c r="N80" s="16">
        <v>2</v>
      </c>
      <c r="O80" s="28">
        <v>32</v>
      </c>
      <c r="P80" s="16">
        <v>32</v>
      </c>
      <c r="Q80" s="28"/>
      <c r="R80" s="27" t="s">
        <v>89</v>
      </c>
      <c r="S80" s="61" t="s">
        <v>18</v>
      </c>
    </row>
    <row r="81" s="1" customFormat="1" customHeight="1" spans="1:19">
      <c r="A81" s="32"/>
      <c r="B81" s="51"/>
      <c r="C81" s="16">
        <v>28</v>
      </c>
      <c r="D81" s="16" t="s">
        <v>187</v>
      </c>
      <c r="E81" s="19" t="s">
        <v>188</v>
      </c>
      <c r="F81" s="28"/>
      <c r="G81" s="28"/>
      <c r="H81" s="28"/>
      <c r="I81" s="28"/>
      <c r="J81" s="28"/>
      <c r="K81" s="28"/>
      <c r="L81" s="28">
        <v>2</v>
      </c>
      <c r="M81" s="28"/>
      <c r="N81" s="28">
        <v>2</v>
      </c>
      <c r="O81" s="28">
        <v>32</v>
      </c>
      <c r="P81" s="28">
        <v>32</v>
      </c>
      <c r="Q81" s="28"/>
      <c r="R81" s="27" t="s">
        <v>140</v>
      </c>
      <c r="S81" s="27" t="s">
        <v>18</v>
      </c>
    </row>
    <row r="82" s="1" customFormat="1" customHeight="1" spans="1:19">
      <c r="A82" s="32"/>
      <c r="B82" s="51"/>
      <c r="C82" s="16">
        <v>29</v>
      </c>
      <c r="D82" s="16" t="s">
        <v>189</v>
      </c>
      <c r="E82" s="42" t="s">
        <v>190</v>
      </c>
      <c r="F82" s="28"/>
      <c r="G82" s="16"/>
      <c r="H82" s="16"/>
      <c r="J82" s="16">
        <v>2</v>
      </c>
      <c r="K82" s="16"/>
      <c r="L82" s="16"/>
      <c r="M82" s="16"/>
      <c r="N82" s="16">
        <v>2</v>
      </c>
      <c r="O82" s="16">
        <v>32</v>
      </c>
      <c r="P82" s="16">
        <v>32</v>
      </c>
      <c r="Q82" s="28"/>
      <c r="R82" s="27" t="s">
        <v>140</v>
      </c>
      <c r="S82" s="27" t="s">
        <v>24</v>
      </c>
    </row>
    <row r="83" s="1" customFormat="1" customHeight="1" spans="1:19">
      <c r="A83" s="32"/>
      <c r="B83" s="51"/>
      <c r="C83" s="16">
        <v>30</v>
      </c>
      <c r="D83" s="16" t="s">
        <v>191</v>
      </c>
      <c r="E83" s="19" t="s">
        <v>192</v>
      </c>
      <c r="F83" s="28"/>
      <c r="G83" s="28"/>
      <c r="H83" s="28"/>
      <c r="I83" s="28"/>
      <c r="J83" s="54"/>
      <c r="K83" s="28"/>
      <c r="L83" s="28" t="s">
        <v>119</v>
      </c>
      <c r="M83" s="28"/>
      <c r="N83" s="16">
        <v>3</v>
      </c>
      <c r="O83" s="28">
        <v>48</v>
      </c>
      <c r="P83" s="28">
        <v>32</v>
      </c>
      <c r="Q83" s="28">
        <v>16</v>
      </c>
      <c r="R83" s="27" t="s">
        <v>47</v>
      </c>
      <c r="S83" s="61" t="s">
        <v>18</v>
      </c>
    </row>
    <row r="84" s="1" customFormat="1" customHeight="1" spans="1:19">
      <c r="A84" s="32"/>
      <c r="B84" s="51"/>
      <c r="C84" s="16">
        <v>31</v>
      </c>
      <c r="D84" s="16" t="s">
        <v>193</v>
      </c>
      <c r="E84" s="19" t="s">
        <v>194</v>
      </c>
      <c r="F84" s="16"/>
      <c r="G84" s="16"/>
      <c r="H84" s="16"/>
      <c r="I84" s="16"/>
      <c r="J84" s="84"/>
      <c r="K84" s="16"/>
      <c r="L84" s="16" t="s">
        <v>122</v>
      </c>
      <c r="M84" s="16"/>
      <c r="N84" s="16">
        <v>2</v>
      </c>
      <c r="O84" s="28">
        <v>32</v>
      </c>
      <c r="P84" s="28">
        <v>16</v>
      </c>
      <c r="Q84" s="16">
        <v>16</v>
      </c>
      <c r="R84" s="27" t="s">
        <v>89</v>
      </c>
      <c r="S84" s="61" t="s">
        <v>18</v>
      </c>
    </row>
    <row r="85" s="1" customFormat="1" customHeight="1" spans="1:19">
      <c r="A85" s="32"/>
      <c r="B85" s="51"/>
      <c r="C85" s="16">
        <v>32</v>
      </c>
      <c r="D85" s="16" t="s">
        <v>195</v>
      </c>
      <c r="E85" s="19" t="s">
        <v>196</v>
      </c>
      <c r="F85" s="16"/>
      <c r="G85" s="16"/>
      <c r="H85" s="16"/>
      <c r="I85" s="16"/>
      <c r="J85" s="84"/>
      <c r="K85" s="16"/>
      <c r="L85" s="16">
        <v>1</v>
      </c>
      <c r="M85" s="16"/>
      <c r="N85" s="16">
        <v>1</v>
      </c>
      <c r="O85" s="16">
        <v>16</v>
      </c>
      <c r="P85" s="16">
        <v>16</v>
      </c>
      <c r="Q85" s="28"/>
      <c r="R85" s="27" t="s">
        <v>89</v>
      </c>
      <c r="S85" s="27" t="s">
        <v>18</v>
      </c>
    </row>
    <row r="86" s="1" customFormat="1" customHeight="1" spans="1:19">
      <c r="A86" s="32"/>
      <c r="B86" s="51"/>
      <c r="C86" s="16">
        <v>33</v>
      </c>
      <c r="D86" s="16" t="s">
        <v>197</v>
      </c>
      <c r="E86" s="20" t="s">
        <v>198</v>
      </c>
      <c r="F86" s="16"/>
      <c r="G86" s="16"/>
      <c r="H86" s="16"/>
      <c r="I86" s="16"/>
      <c r="J86" s="16"/>
      <c r="K86" s="16"/>
      <c r="L86" s="16">
        <v>2</v>
      </c>
      <c r="M86" s="16"/>
      <c r="N86" s="16">
        <v>2</v>
      </c>
      <c r="O86" s="28">
        <v>32</v>
      </c>
      <c r="P86" s="28">
        <v>32</v>
      </c>
      <c r="Q86" s="16"/>
      <c r="R86" s="27" t="s">
        <v>89</v>
      </c>
      <c r="S86" s="61" t="s">
        <v>18</v>
      </c>
    </row>
    <row r="87" s="1" customFormat="1" customHeight="1" spans="1:19">
      <c r="A87" s="32"/>
      <c r="B87" s="51"/>
      <c r="C87" s="16">
        <v>34</v>
      </c>
      <c r="D87" s="28" t="s">
        <v>199</v>
      </c>
      <c r="E87" s="19" t="s">
        <v>200</v>
      </c>
      <c r="F87" s="19"/>
      <c r="G87" s="19"/>
      <c r="H87" s="19"/>
      <c r="I87" s="19"/>
      <c r="J87" s="19"/>
      <c r="K87" s="19"/>
      <c r="L87" s="16">
        <v>2</v>
      </c>
      <c r="M87" s="19"/>
      <c r="N87" s="83">
        <v>2</v>
      </c>
      <c r="O87" s="16">
        <v>32</v>
      </c>
      <c r="P87" s="16">
        <v>32</v>
      </c>
      <c r="Q87" s="19"/>
      <c r="R87" s="27" t="s">
        <v>92</v>
      </c>
      <c r="S87" s="19" t="s">
        <v>18</v>
      </c>
    </row>
    <row r="88" s="1" customFormat="1" customHeight="1" spans="1:19">
      <c r="A88" s="32"/>
      <c r="B88" s="51"/>
      <c r="C88" s="71" t="s">
        <v>201</v>
      </c>
      <c r="D88" s="78"/>
      <c r="E88" s="78"/>
      <c r="F88" s="25">
        <f>SUM(F54:F87)</f>
        <v>0</v>
      </c>
      <c r="G88" s="25">
        <f>SUM(G54:G87)</f>
        <v>0</v>
      </c>
      <c r="H88" s="25">
        <v>7</v>
      </c>
      <c r="I88" s="25">
        <v>22</v>
      </c>
      <c r="J88" s="25">
        <v>20</v>
      </c>
      <c r="K88" s="25">
        <v>13</v>
      </c>
      <c r="L88" s="25">
        <v>12</v>
      </c>
      <c r="M88" s="25">
        <f>SUM(M57:M86)</f>
        <v>0</v>
      </c>
      <c r="N88" s="25">
        <f>SUM(N54:N87)</f>
        <v>74</v>
      </c>
      <c r="O88" s="25">
        <f>SUM(O57:O86)</f>
        <v>1040</v>
      </c>
      <c r="P88" s="25">
        <f>SUM(P57:P86)</f>
        <v>808</v>
      </c>
      <c r="Q88" s="25">
        <f>SUM(Q56:Q85)</f>
        <v>264</v>
      </c>
      <c r="R88" s="25"/>
      <c r="S88" s="25"/>
    </row>
    <row r="89" customHeight="1" spans="1:19">
      <c r="A89" s="79" t="s">
        <v>202</v>
      </c>
      <c r="B89" s="24"/>
      <c r="C89" s="30"/>
      <c r="D89" s="24"/>
      <c r="E89" s="24"/>
      <c r="F89" s="30">
        <f>SUM(F27+F53+F88)</f>
        <v>21</v>
      </c>
      <c r="G89" s="30">
        <f t="shared" ref="G89:Q89" si="1">SUM(G27+G53+G88)</f>
        <v>29</v>
      </c>
      <c r="H89" s="30">
        <f t="shared" si="1"/>
        <v>33.5</v>
      </c>
      <c r="I89" s="30">
        <f t="shared" si="1"/>
        <v>31.5</v>
      </c>
      <c r="J89" s="30">
        <f t="shared" si="1"/>
        <v>30</v>
      </c>
      <c r="K89" s="30">
        <f t="shared" si="1"/>
        <v>13</v>
      </c>
      <c r="L89" s="30">
        <f t="shared" si="1"/>
        <v>12</v>
      </c>
      <c r="M89" s="30">
        <f t="shared" si="1"/>
        <v>0</v>
      </c>
      <c r="N89" s="30">
        <f t="shared" si="1"/>
        <v>166</v>
      </c>
      <c r="O89" s="30">
        <f t="shared" si="1"/>
        <v>2596</v>
      </c>
      <c r="P89" s="30">
        <f t="shared" si="1"/>
        <v>2212</v>
      </c>
      <c r="Q89" s="30">
        <f t="shared" si="1"/>
        <v>416</v>
      </c>
      <c r="R89" s="25"/>
      <c r="S89" s="28"/>
    </row>
    <row r="91" customHeight="1" spans="5:18">
      <c r="E91" s="7"/>
      <c r="F91" s="80"/>
      <c r="G91" s="80"/>
      <c r="H91" s="80"/>
      <c r="I91" s="80"/>
      <c r="J91" s="80"/>
      <c r="K91" s="80"/>
      <c r="L91" s="80"/>
      <c r="M91" s="80"/>
      <c r="N91" s="80"/>
      <c r="O91" s="80"/>
      <c r="P91" s="80"/>
      <c r="Q91" s="80"/>
      <c r="R91" s="80"/>
    </row>
    <row r="92" customHeight="1" spans="5:5">
      <c r="E92" s="7"/>
    </row>
    <row r="93" customHeight="1" spans="4:19">
      <c r="D93" s="7"/>
      <c r="E93" s="7"/>
      <c r="F93" s="80"/>
      <c r="G93" s="80"/>
      <c r="H93" s="80"/>
      <c r="I93" s="80"/>
      <c r="J93" s="80"/>
      <c r="K93" s="80"/>
      <c r="L93" s="80"/>
      <c r="M93" s="80"/>
      <c r="N93" s="80"/>
      <c r="O93" s="80"/>
      <c r="P93" s="80"/>
      <c r="Q93" s="80"/>
      <c r="R93" s="80"/>
      <c r="S93" s="80"/>
    </row>
    <row r="94" customHeight="1" spans="5:5">
      <c r="E94" s="81"/>
    </row>
  </sheetData>
  <autoFilter xmlns:etc="http://www.wps.cn/officeDocument/2017/etCustomData" ref="A3:U89" etc:filterBottomFollowUsedRange="0">
    <extLst/>
  </autoFilter>
  <mergeCells count="36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88:E88"/>
    <mergeCell ref="A89:E89"/>
    <mergeCell ref="A4:A35"/>
    <mergeCell ref="A36:A88"/>
    <mergeCell ref="B4:B27"/>
    <mergeCell ref="B28:B35"/>
    <mergeCell ref="B36:B48"/>
    <mergeCell ref="B54:B88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669291338582677" right="0.669291338582677" top="0.78740157480315" bottom="0.78740157480315" header="0.31496062992126" footer="0.31496062992126"/>
  <pageSetup paperSize="9" scale="88" fitToHeight="0" orientation="portrait"/>
  <headerFooter/>
  <ignoredErrors>
    <ignoredError sqref="N88" formula="1" formulaRange="1"/>
    <ignoredError sqref="F27:Q27 G88:M88 O88:P8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钱程</cp:lastModifiedBy>
  <dcterms:created xsi:type="dcterms:W3CDTF">2011-12-25T00:46:00Z</dcterms:created>
  <cp:lastPrinted>2025-05-21T02:31:00Z</cp:lastPrinted>
  <dcterms:modified xsi:type="dcterms:W3CDTF">2025-11-10T07:48:28Z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EA1AB3B605474F36845558BA83E2C458_13</vt:lpwstr>
  </property>
  <property fmtid="{D5CDD505-2E9C-101B-9397-08002B2CF9AE}" pid="3" name="KSOProductBuildVer">
    <vt:lpwstr>2052-12.1.0.22529</vt:lpwstr>
  </property>
</Properties>
</file>