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  <sheet name="Sheet2" sheetId="9" r:id="rId2"/>
  </sheets>
  <definedNames>
    <definedName name="_xlnm._FilterDatabase" localSheetId="0" hidden="1">sheet1!$A$3:$S$83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<sst xmlns="http://schemas.openxmlformats.org/spreadsheetml/2006/main" count="342" uniqueCount="187">
  <si>
    <t xml:space="preserve">城市管理（智慧治理）专业本科学分制指导性教学计划表(2025) 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</si>
  <si>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</si>
  <si>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</si>
  <si>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</si>
  <si>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</si>
  <si>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</si>
  <si>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</si>
  <si>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</si>
  <si>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</si>
  <si>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</si>
  <si>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</si>
  <si>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</si>
  <si>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</si>
  <si>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</si>
  <si>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</si>
  <si>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</si>
  <si>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</si>
  <si>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</si>
  <si>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</si>
  <si>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</si>
  <si>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color theme="1"/>
        <rFont val="SimSun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</si>
  <si>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</si>
  <si>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</si>
  <si>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</si>
  <si>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</si>
  <si>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</si>
  <si>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</si>
  <si>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8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</si>
  <si>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</si>
  <si>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）</t>
    </r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</si>
  <si>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</si>
  <si>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）</t>
    </r>
  </si>
  <si>
    <t>060041B</t>
  </si>
  <si>
    <r>
      <rPr>
        <sz val="9"/>
        <color theme="1"/>
        <rFont val="SimSun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Students' Mental Health</t>
    </r>
  </si>
  <si>
    <t>学生处</t>
  </si>
  <si>
    <t>130014A</t>
  </si>
  <si>
    <r>
      <rPr>
        <sz val="9"/>
        <color theme="1"/>
        <rFont val="SimSun"/>
        <charset val="134"/>
      </rPr>
      <t>大学英语</t>
    </r>
    <r>
      <rPr>
        <sz val="9"/>
        <color theme="1"/>
        <rFont val="Times New Roman"/>
        <charset val="134"/>
      </rPr>
      <t>Ⅰ
College English Ⅰ</t>
    </r>
  </si>
  <si>
    <t>外国语
学院</t>
  </si>
  <si>
    <t>130024A</t>
  </si>
  <si>
    <t>大学英语Ⅱ
College English Ⅱ</t>
  </si>
  <si>
    <t>121104A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</si>
  <si>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Ⅰ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</si>
  <si>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统计学院</t>
  </si>
  <si>
    <t>122204A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</si>
  <si>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Ⅱ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</si>
  <si>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120773A</t>
  </si>
  <si>
    <t>线性代数（PM）
Linear Algebra（PM）</t>
  </si>
  <si>
    <t>121343A</t>
  </si>
  <si>
    <r>
      <rPr>
        <sz val="9"/>
        <color theme="1"/>
        <rFont val="宋体"/>
        <charset val="134"/>
      </rPr>
      <t>概率论与数理统计（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Probability  theory and Mathematics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</si>
  <si>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2423012B</t>
  </si>
  <si>
    <r>
      <rPr>
        <sz val="9"/>
        <color theme="1"/>
        <rFont val="SimSun"/>
        <charset val="134"/>
      </rPr>
      <t xml:space="preserve">人工智能导论    </t>
    </r>
    <r>
      <rPr>
        <sz val="9"/>
        <color theme="1"/>
        <rFont val="Times New Roman"/>
        <charset val="134"/>
      </rPr>
      <t xml:space="preserve">                       AI Introduction</t>
    </r>
  </si>
  <si>
    <t>管工学院</t>
  </si>
  <si>
    <t>2125002A</t>
  </si>
  <si>
    <t>AI4Value：人工智能财经场景应用
AI4Value: Applications of AI in Financial Scenarios</t>
  </si>
  <si>
    <t>人工智能学院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</si>
  <si>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</si>
  <si>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 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</si>
  <si>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</si>
  <si>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</si>
  <si>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</si>
  <si>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</si>
  <si>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III
</t>
    </r>
    <r>
      <rPr>
        <sz val="8"/>
        <color theme="1"/>
        <rFont val="Times New Roman"/>
        <charset val="134"/>
      </rPr>
      <t>College Physical EducationIII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</si>
  <si>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</si>
  <si>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IV
</t>
    </r>
    <r>
      <rPr>
        <sz val="8"/>
        <color theme="1"/>
        <rFont val="Times New Roman"/>
        <charset val="134"/>
      </rPr>
      <t>College Physical EducationIV</t>
    </r>
  </si>
  <si>
    <t>10525101A</t>
  </si>
  <si>
    <r>
      <rPr>
        <sz val="9"/>
        <color theme="1"/>
        <rFont val="SimSun"/>
        <charset val="134"/>
      </rPr>
      <t>国家安全教育</t>
    </r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</si>
  <si>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管工学院</t>
    </r>
  </si>
  <si>
    <t>060142B</t>
  </si>
  <si>
    <t>应用写作
Practical Writing</t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</si>
  <si>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</si>
  <si>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</si>
  <si>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</si>
  <si>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</si>
  <si>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</si>
  <si>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</si>
  <si>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</si>
  <si>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</si>
  <si>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</si>
  <si>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</si>
  <si>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</si>
  <si>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</si>
  <si>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</si>
  <si>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</si>
  <si>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</si>
  <si>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</si>
  <si>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</si>
  <si>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</si>
  <si>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</si>
  <si>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010093B</t>
  </si>
  <si>
    <t>政治学 Politics</t>
  </si>
  <si>
    <t>城市学院</t>
  </si>
  <si>
    <t>030012A</t>
  </si>
  <si>
    <t>经济学原理 Principle of Economics</t>
  </si>
  <si>
    <t>经济学院</t>
  </si>
  <si>
    <t>010692B</t>
  </si>
  <si>
    <r>
      <rPr>
        <sz val="9"/>
        <color theme="1"/>
        <rFont val="SimSun"/>
        <charset val="134"/>
      </rPr>
      <t>城市社会学</t>
    </r>
    <r>
      <rPr>
        <sz val="9"/>
        <color theme="1"/>
        <rFont val="Times New Roman"/>
        <charset val="134"/>
      </rPr>
      <t xml:space="preserve"> Urban Sociology</t>
    </r>
  </si>
  <si>
    <t>010013B</t>
  </si>
  <si>
    <t>公共管理学 Public Administration</t>
  </si>
  <si>
    <t>010053B</t>
  </si>
  <si>
    <r>
      <rPr>
        <sz val="9"/>
        <color theme="1"/>
        <rFont val="SimSun"/>
        <charset val="134"/>
      </rPr>
      <t>公共政策学</t>
    </r>
    <r>
      <rPr>
        <sz val="9"/>
        <color theme="1"/>
        <rFont val="Times New Roman"/>
        <charset val="134"/>
      </rPr>
      <t xml:space="preserve"> Public Policy Analysis</t>
    </r>
  </si>
  <si>
    <t>0125002A</t>
  </si>
  <si>
    <r>
      <rPr>
        <sz val="9"/>
        <color theme="1"/>
        <rFont val="SimSun"/>
        <charset val="134"/>
      </rPr>
      <t>城市管理与</t>
    </r>
    <r>
      <rPr>
        <sz val="9"/>
        <color theme="1"/>
        <rFont val="Times New Roman"/>
        <charset val="134"/>
      </rPr>
      <t>AI</t>
    </r>
    <r>
      <rPr>
        <sz val="9"/>
        <color theme="1"/>
        <rFont val="SimSun"/>
        <charset val="134"/>
      </rPr>
      <t>应用</t>
    </r>
    <r>
      <rPr>
        <sz val="9"/>
        <color theme="1"/>
        <rFont val="Times New Roman"/>
        <charset val="134"/>
      </rPr>
      <t xml:space="preserve"> Urban Governance and AI Applications</t>
    </r>
  </si>
  <si>
    <t>1+1</t>
  </si>
  <si>
    <t>0125012B</t>
  </si>
  <si>
    <r>
      <rPr>
        <sz val="9"/>
        <color theme="1"/>
        <rFont val="SimSun"/>
        <charset val="134"/>
      </rPr>
      <t>计算社会科学</t>
    </r>
    <r>
      <rPr>
        <sz val="9"/>
        <color theme="1"/>
        <rFont val="Times New Roman"/>
        <charset val="134"/>
      </rPr>
      <t xml:space="preserve"> Computational Social Science</t>
    </r>
  </si>
  <si>
    <t>010013A</t>
  </si>
  <si>
    <t>城市经济学（双语）Urban Economics (Bilingual)</t>
  </si>
  <si>
    <t>0121242A</t>
  </si>
  <si>
    <t>城市建设投融资
Investment and Financing in Urban Construction</t>
  </si>
  <si>
    <t>0125032A</t>
  </si>
  <si>
    <r>
      <rPr>
        <sz val="9"/>
        <color theme="1"/>
        <rFont val="宋体"/>
        <charset val="134"/>
      </rPr>
      <t xml:space="preserve">城市规划与更新
</t>
    </r>
    <r>
      <rPr>
        <sz val="9"/>
        <color theme="1"/>
        <rFont val="Times New Roman"/>
        <charset val="134"/>
      </rPr>
      <t>Urban Planning and  Renewal</t>
    </r>
  </si>
  <si>
    <t>0125042A</t>
  </si>
  <si>
    <r>
      <rPr>
        <sz val="9"/>
        <color theme="1"/>
        <rFont val="宋体"/>
        <charset val="134"/>
      </rPr>
      <t>地理信息科学与</t>
    </r>
    <r>
      <rPr>
        <sz val="9"/>
        <color theme="1"/>
        <rFont val="Times New Roman"/>
        <charset val="134"/>
      </rPr>
      <t>AI</t>
    </r>
    <r>
      <rPr>
        <sz val="9"/>
        <color theme="1"/>
        <rFont val="宋体"/>
        <charset val="134"/>
      </rPr>
      <t>应用</t>
    </r>
    <r>
      <rPr>
        <sz val="9"/>
        <color theme="1"/>
        <rFont val="Times New Roman"/>
        <charset val="134"/>
      </rPr>
      <t xml:space="preserve"> Geographical Information Science and AI Applications</t>
    </r>
  </si>
  <si>
    <t>0121142B</t>
  </si>
  <si>
    <r>
      <rPr>
        <sz val="9"/>
        <color theme="1"/>
        <rFont val="宋体"/>
        <charset val="134"/>
      </rPr>
      <t>城市发展与财政</t>
    </r>
    <r>
      <rPr>
        <sz val="9"/>
        <color theme="1"/>
        <rFont val="Times New Roman"/>
        <charset val="134"/>
      </rPr>
      <t>Urban Development and Finance</t>
    </r>
  </si>
  <si>
    <t>013512B</t>
  </si>
  <si>
    <r>
      <rPr>
        <sz val="9"/>
        <color theme="1"/>
        <rFont val="宋体"/>
        <charset val="134"/>
      </rPr>
      <t xml:space="preserve">城市文化学（英语）
</t>
    </r>
    <r>
      <rPr>
        <sz val="8"/>
        <color theme="1"/>
        <rFont val="Times New Roman"/>
        <charset val="134"/>
      </rPr>
      <t>Urban Culturology</t>
    </r>
    <r>
      <rPr>
        <sz val="8"/>
        <color theme="1"/>
        <rFont val="宋体"/>
        <charset val="134"/>
      </rPr>
      <t>（</t>
    </r>
    <r>
      <rPr>
        <sz val="8"/>
        <color theme="1"/>
        <rFont val="Times New Roman"/>
        <charset val="134"/>
      </rPr>
      <t>English</t>
    </r>
    <r>
      <rPr>
        <sz val="8"/>
        <color theme="1"/>
        <rFont val="宋体"/>
        <charset val="134"/>
      </rPr>
      <t>）</t>
    </r>
  </si>
  <si>
    <t>专业必修课程合计</t>
  </si>
  <si>
    <t>专业选修课</t>
  </si>
  <si>
    <t>010042A</t>
  </si>
  <si>
    <t>公共经济学Public Economics</t>
  </si>
  <si>
    <t>0121102B</t>
  </si>
  <si>
    <t>城市产业经济Urban Industrial Economy</t>
  </si>
  <si>
    <t>010062B</t>
  </si>
  <si>
    <t>区域经济学Regional Economics</t>
  </si>
  <si>
    <t>0125112B</t>
  </si>
  <si>
    <t>城市数字经济与AI应用Urban Digital Economy and AI Applications</t>
  </si>
  <si>
    <t>0125122B</t>
  </si>
  <si>
    <t>智慧城市建设与管理Smart City Construction and Management</t>
  </si>
  <si>
    <t>011792B</t>
  </si>
  <si>
    <t>城市地理学（双语）Urban Geography (Bilingual)</t>
  </si>
  <si>
    <t>0125132B</t>
  </si>
  <si>
    <t>城乡国土空间治理Urban-Rural Territorial and Spatial Governance</t>
  </si>
  <si>
    <t>0125162B</t>
  </si>
  <si>
    <t>中央商务区管理Central Business District Management</t>
  </si>
  <si>
    <t>0121182B</t>
  </si>
  <si>
    <t>城市社会网络与UCInet应用Urban Social Network and UCInet Applications</t>
  </si>
  <si>
    <t>0125142B</t>
  </si>
  <si>
    <t>社会调查方法Social Investigation Methods</t>
  </si>
  <si>
    <t>0125152B</t>
  </si>
  <si>
    <t>城市基础设施智慧管理Intelligent Management of Urban Infrastructure</t>
  </si>
  <si>
    <t>010132B</t>
  </si>
  <si>
    <t>城市经济战略管理Strategic Management of Urban Economy</t>
  </si>
  <si>
    <t>0125172B</t>
  </si>
  <si>
    <t>首都城市治理Governance of Capital Cities</t>
  </si>
  <si>
    <r>
      <rPr>
        <sz val="9"/>
        <rFont val="Times New Roman"/>
        <charset val="134"/>
      </rPr>
      <t>1+</t>
    </r>
    <r>
      <rPr>
        <sz val="9"/>
        <rFont val="宋体"/>
        <charset val="134"/>
      </rPr>
      <t>1</t>
    </r>
  </si>
  <si>
    <r>
      <rPr>
        <sz val="9"/>
        <rFont val="宋体"/>
        <charset val="134"/>
      </rPr>
      <t>城市学院</t>
    </r>
  </si>
  <si>
    <r>
      <rPr>
        <sz val="9"/>
        <rFont val="宋体"/>
        <charset val="134"/>
      </rPr>
      <t>考查</t>
    </r>
  </si>
  <si>
    <t>0125181B</t>
  </si>
  <si>
    <t>中国超大城市经济Economics of Chinese Megacities</t>
  </si>
  <si>
    <t>0125192B</t>
  </si>
  <si>
    <t>世界城市经济管理比较Comparison of World Urban Economic Management</t>
  </si>
  <si>
    <t>0125202B</t>
  </si>
  <si>
    <t>城市经济统计与分析Urban Economic Statistics and Analysis</t>
  </si>
  <si>
    <t>0125212B</t>
  </si>
  <si>
    <t xml:space="preserve">公共管理大数据分析Big Data Analysis in Public Management </t>
  </si>
  <si>
    <t>0125222B</t>
  </si>
  <si>
    <t>计算机制图与AI应用Computer-Aided Mapping and AI Applications</t>
  </si>
  <si>
    <t>0121152B</t>
  </si>
  <si>
    <r>
      <rPr>
        <sz val="9"/>
        <rFont val="宋体"/>
        <charset val="134"/>
      </rPr>
      <t>城市建设经济评价实务</t>
    </r>
    <r>
      <rPr>
        <sz val="8"/>
        <color theme="1"/>
        <rFont val="Times New Roman"/>
        <charset val="134"/>
      </rPr>
      <t xml:space="preserve">Economic evaluation practice of urban construction </t>
    </r>
  </si>
  <si>
    <t>0125232B</t>
  </si>
  <si>
    <t>学术论文写作与AI应用Academic Paper Writing and AI Applications</t>
  </si>
  <si>
    <t>0325042B</t>
  </si>
  <si>
    <t>数字经济概论Introduction to Digital Economy</t>
  </si>
  <si>
    <t>010122B</t>
  </si>
  <si>
    <t>城市管理制度与政策 System and Policies of Urban Management</t>
  </si>
  <si>
    <t>0121042B</t>
  </si>
  <si>
    <t>城市社区治理Urban Community Governance</t>
  </si>
  <si>
    <t>0125242B</t>
  </si>
  <si>
    <t>城市与房地产研究Urban and Real Estate Studies</t>
  </si>
  <si>
    <t>0121412B</t>
  </si>
  <si>
    <t>城市犯罪空间治理Spatial Governance of Urban Crime</t>
  </si>
  <si>
    <t>011872B</t>
  </si>
  <si>
    <t>行政职业能力Adminisrative Professioal Competencies</t>
  </si>
  <si>
    <t>0125252B</t>
  </si>
  <si>
    <t>空间计量经济基础与stata应用Space Econometrics and Stata Applications</t>
  </si>
  <si>
    <t>0125262B</t>
  </si>
  <si>
    <t>城市产业园区管理Urban Industrial Park Management</t>
  </si>
  <si>
    <t>0121132B</t>
  </si>
  <si>
    <t>城市发展策划实务Planning  Practice in Urban Development</t>
  </si>
  <si>
    <t>0125361B</t>
  </si>
  <si>
    <t>公文写作Official Document Writing</t>
  </si>
  <si>
    <t>0125292B</t>
  </si>
  <si>
    <t>管理沟通与危机公关  Management Communication and Crisis Public Relations</t>
  </si>
  <si>
    <t>专业选修课程合计</t>
  </si>
  <si>
    <t>总计</t>
  </si>
  <si>
    <r>
      <rPr>
        <sz val="9"/>
        <color theme="1"/>
        <rFont val="宋体"/>
        <charset val="134"/>
      </rPr>
      <t>专业提升课至少选修</t>
    </r>
    <r>
      <rPr>
        <sz val="9"/>
        <color theme="1"/>
        <rFont val="Times New Roman"/>
        <charset val="134"/>
      </rPr>
      <t>26</t>
    </r>
    <r>
      <rPr>
        <sz val="9"/>
        <color theme="1"/>
        <rFont val="宋体"/>
        <charset val="134"/>
      </rPr>
      <t>学分，</t>
    </r>
    <r>
      <rPr>
        <sz val="9"/>
        <color theme="1"/>
        <rFont val="Times New Roman"/>
        <charset val="134"/>
      </rPr>
      <t>416</t>
    </r>
    <r>
      <rPr>
        <sz val="9"/>
        <color theme="1"/>
        <rFont val="宋体"/>
        <charset val="134"/>
      </rPr>
      <t>学时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</si>
</sst>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44">
    <font>
      <sz val="11"/>
      <color indexed="8"/>
      <name val="宋体"/>
      <charset val="134"/>
    </font>
    <font>
      <sz val="10.5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SimSu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color indexed="8"/>
      <name val="宋体"/>
      <charset val="134"/>
    </font>
    <font>
      <sz val="11"/>
      <color rgb="FFFF0000"/>
      <name val="宋体"/>
      <charset val="134"/>
    </font>
    <font>
      <sz val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8"/>
      <color theme="1"/>
      <name val="微软雅黑"/>
      <charset val="134"/>
    </font>
    <font>
      <sz val="8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8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1" applyNumberFormat="0" applyAlignment="0" applyProtection="0">
      <alignment vertical="center"/>
    </xf>
    <xf numFmtId="0" fontId="31" fillId="5" borderId="12" applyNumberFormat="0" applyAlignment="0" applyProtection="0">
      <alignment vertical="center"/>
    </xf>
    <xf numFmtId="0" fontId="32" fillId="5" borderId="11" applyNumberFormat="0" applyAlignment="0" applyProtection="0">
      <alignment vertical="center"/>
    </xf>
    <xf numFmtId="0" fontId="33" fillId="6" borderId="13" applyNumberFormat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2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textRotation="255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>
      <alignment vertical="center"/>
    </xf>
    <xf numFmtId="49" fontId="9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vertical="center" wrapText="1"/>
    </xf>
    <xf numFmtId="0" fontId="13" fillId="0" borderId="6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textRotation="255" wrapText="1"/>
    </xf>
    <xf numFmtId="0" fontId="7" fillId="2" borderId="6" xfId="0" applyFont="1" applyFill="1" applyBorder="1" applyAlignment="1">
      <alignment horizontal="center" vertical="center" textRotation="255" wrapText="1" readingOrder="1"/>
    </xf>
    <xf numFmtId="0" fontId="14" fillId="2" borderId="6" xfId="0" applyFont="1" applyFill="1" applyBorder="1" applyAlignment="1">
      <alignment vertical="center" wrapText="1"/>
    </xf>
    <xf numFmtId="0" fontId="13" fillId="2" borderId="6" xfId="0" applyFont="1" applyFill="1" applyBorder="1">
      <alignment vertical="center"/>
    </xf>
    <xf numFmtId="0" fontId="13" fillId="2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justify" vertical="center"/>
    </xf>
    <xf numFmtId="0" fontId="9" fillId="2" borderId="6" xfId="0" applyFont="1" applyFill="1" applyBorder="1">
      <alignment vertical="center"/>
    </xf>
    <xf numFmtId="177" fontId="13" fillId="0" borderId="6" xfId="0" applyNumberFormat="1" applyFont="1" applyBorder="1" applyAlignment="1">
      <alignment horizontal="center" vertical="center"/>
    </xf>
    <xf numFmtId="0" fontId="3" fillId="2" borderId="6" xfId="0" applyFont="1" applyFill="1" applyBorder="1">
      <alignment vertical="center"/>
    </xf>
    <xf numFmtId="177" fontId="13" fillId="2" borderId="6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2" borderId="6" xfId="0" applyFont="1" applyFill="1" applyBorder="1">
      <alignment vertical="center"/>
    </xf>
    <xf numFmtId="0" fontId="1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8" fillId="2" borderId="0" xfId="0" applyFont="1" applyFill="1">
      <alignment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5" fillId="2" borderId="6" xfId="0" applyFont="1" applyFill="1" applyBorder="1">
      <alignment vertical="center"/>
    </xf>
    <xf numFmtId="0" fontId="19" fillId="2" borderId="6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6" fillId="2" borderId="0" xfId="0" applyFont="1" applyFill="1">
      <alignment vertical="center"/>
    </xf>
    <xf numFmtId="177" fontId="13" fillId="2" borderId="6" xfId="0" applyNumberFormat="1" applyFont="1" applyFill="1" applyBorder="1">
      <alignment vertical="center"/>
    </xf>
    <xf numFmtId="0" fontId="7" fillId="2" borderId="6" xfId="0" applyFont="1" applyFill="1" applyBorder="1">
      <alignment vertical="center"/>
    </xf>
    <xf numFmtId="0" fontId="20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6"/>
  <sheetViews>
    <sheetView tabSelected="1" topLeftCell="A9" workbookViewId="0">
      <selection activeCell="E19" sqref="E19"/>
    </sheetView>
  </sheetViews>
  <sheetFormatPr defaultColWidth="9" defaultRowHeight="14.4"/>
  <cols>
    <col min="1" max="1" width="2.33333333333333" style="6" customWidth="1"/>
    <col min="2" max="2" width="2.46296296296296" style="6" customWidth="1"/>
    <col min="3" max="3" width="3" style="6" customWidth="1"/>
    <col min="4" max="4" width="7.60185185185185" style="7" customWidth="1"/>
    <col min="5" max="5" width="21" style="8" customWidth="1"/>
    <col min="6" max="13" width="3.46296296296296" style="6" customWidth="1"/>
    <col min="14" max="14" width="3.66666666666667" style="6" customWidth="1"/>
    <col min="15" max="15" width="4.33333333333333" style="6" customWidth="1"/>
    <col min="16" max="16" width="4.12962962962963" style="6" customWidth="1"/>
    <col min="17" max="17" width="3.7962962962963" style="6" customWidth="1"/>
    <col min="18" max="18" width="7.12962962962963" style="6" customWidth="1"/>
    <col min="19" max="19" width="3.7962962962963" style="6" customWidth="1"/>
    <col min="20" max="16384" width="9" style="9"/>
  </cols>
  <sheetData>
    <row r="1" ht="24" customHeight="1" spans="1:19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ht="25.5" customHeight="1" spans="1:19">
      <c r="A2" s="12" t="s">
        <v>1</v>
      </c>
      <c r="B2" s="13"/>
      <c r="C2" s="13" t="s">
        <v>2</v>
      </c>
      <c r="D2" s="13" t="s">
        <v>3</v>
      </c>
      <c r="E2" s="13" t="s">
        <v>4</v>
      </c>
      <c r="F2" s="14" t="s">
        <v>5</v>
      </c>
      <c r="G2" s="14"/>
      <c r="H2" s="14"/>
      <c r="I2" s="14"/>
      <c r="J2" s="14"/>
      <c r="K2" s="14"/>
      <c r="L2" s="14"/>
      <c r="M2" s="14"/>
      <c r="N2" s="13" t="s">
        <v>6</v>
      </c>
      <c r="O2" s="13" t="s">
        <v>7</v>
      </c>
      <c r="P2" s="14" t="s">
        <v>8</v>
      </c>
      <c r="Q2" s="14"/>
      <c r="R2" s="13" t="s">
        <v>9</v>
      </c>
      <c r="S2" s="13" t="s">
        <v>10</v>
      </c>
    </row>
    <row r="3" ht="25.5" customHeight="1" spans="1:19">
      <c r="A3" s="15"/>
      <c r="B3" s="15"/>
      <c r="C3" s="16"/>
      <c r="D3" s="16"/>
      <c r="E3" s="16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16"/>
      <c r="O3" s="16"/>
      <c r="P3" s="15" t="s">
        <v>11</v>
      </c>
      <c r="Q3" s="15" t="s">
        <v>12</v>
      </c>
      <c r="R3" s="16"/>
      <c r="S3" s="16"/>
    </row>
    <row r="4" ht="36" spans="1:19">
      <c r="A4" s="17" t="s">
        <v>13</v>
      </c>
      <c r="B4" s="18" t="s">
        <v>14</v>
      </c>
      <c r="C4" s="16">
        <v>1</v>
      </c>
      <c r="D4" s="19" t="s">
        <v>15</v>
      </c>
      <c r="E4" s="20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</row>
    <row r="5" ht="36" spans="1:19">
      <c r="A5" s="17"/>
      <c r="B5" s="18"/>
      <c r="C5" s="16">
        <v>2</v>
      </c>
      <c r="D5" s="16" t="s">
        <v>19</v>
      </c>
      <c r="E5" s="20" t="s">
        <v>20</v>
      </c>
      <c r="F5" s="15"/>
      <c r="G5" s="15"/>
      <c r="H5" s="21"/>
      <c r="I5" s="15">
        <v>2</v>
      </c>
      <c r="J5" s="15"/>
      <c r="K5" s="15"/>
      <c r="L5" s="15"/>
      <c r="M5" s="15"/>
      <c r="N5" s="15">
        <v>2</v>
      </c>
      <c r="O5" s="15">
        <v>32</v>
      </c>
      <c r="P5" s="15">
        <v>32</v>
      </c>
      <c r="Q5" s="15"/>
      <c r="R5" s="15" t="s">
        <v>17</v>
      </c>
      <c r="S5" s="15" t="s">
        <v>18</v>
      </c>
    </row>
    <row r="6" ht="69.6" spans="1:19">
      <c r="A6" s="17"/>
      <c r="B6" s="18"/>
      <c r="C6" s="16">
        <v>3</v>
      </c>
      <c r="D6" s="19" t="s">
        <v>21</v>
      </c>
      <c r="E6" s="20" t="s">
        <v>22</v>
      </c>
      <c r="F6" s="15"/>
      <c r="G6" s="15">
        <v>2</v>
      </c>
      <c r="H6" s="15"/>
      <c r="I6" s="21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5" t="s">
        <v>17</v>
      </c>
      <c r="S6" s="15" t="s">
        <v>23</v>
      </c>
    </row>
    <row r="7" ht="31.5" customHeight="1" spans="1:19">
      <c r="A7" s="17"/>
      <c r="B7" s="18"/>
      <c r="C7" s="16">
        <v>4</v>
      </c>
      <c r="D7" s="16" t="s">
        <v>24</v>
      </c>
      <c r="E7" s="20" t="s">
        <v>25</v>
      </c>
      <c r="F7" s="15"/>
      <c r="G7" s="15"/>
      <c r="H7" s="16">
        <v>2</v>
      </c>
      <c r="I7" s="15"/>
      <c r="J7" s="15"/>
      <c r="K7" s="15"/>
      <c r="L7" s="15"/>
      <c r="M7" s="15"/>
      <c r="N7" s="15">
        <v>2</v>
      </c>
      <c r="O7" s="15">
        <v>32</v>
      </c>
      <c r="P7" s="15">
        <v>32</v>
      </c>
      <c r="Q7" s="15"/>
      <c r="R7" s="15" t="s">
        <v>17</v>
      </c>
      <c r="S7" s="15" t="s">
        <v>23</v>
      </c>
    </row>
    <row r="8" ht="52.2" spans="1:19">
      <c r="A8" s="17"/>
      <c r="B8" s="18"/>
      <c r="C8" s="16">
        <v>5</v>
      </c>
      <c r="D8" s="16" t="s">
        <v>26</v>
      </c>
      <c r="E8" s="20" t="s">
        <v>27</v>
      </c>
      <c r="F8" s="15"/>
      <c r="G8" s="15">
        <v>2</v>
      </c>
      <c r="H8" s="15"/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17</v>
      </c>
      <c r="S8" s="15" t="s">
        <v>18</v>
      </c>
    </row>
    <row r="9" ht="32.4" spans="1:19">
      <c r="A9" s="17"/>
      <c r="B9" s="18"/>
      <c r="C9" s="16">
        <v>6</v>
      </c>
      <c r="D9" s="22" t="s">
        <v>28</v>
      </c>
      <c r="E9" s="23" t="s">
        <v>29</v>
      </c>
      <c r="F9" s="24"/>
      <c r="G9" s="24"/>
      <c r="H9" s="25">
        <v>0.5</v>
      </c>
      <c r="I9" s="24"/>
      <c r="J9" s="24"/>
      <c r="K9" s="24"/>
      <c r="L9" s="24"/>
      <c r="M9" s="24"/>
      <c r="N9" s="24">
        <v>0.5</v>
      </c>
      <c r="O9" s="24">
        <v>16</v>
      </c>
      <c r="P9" s="24">
        <v>16</v>
      </c>
      <c r="Q9" s="24"/>
      <c r="R9" s="24" t="s">
        <v>17</v>
      </c>
      <c r="S9" s="24" t="s">
        <v>18</v>
      </c>
    </row>
    <row r="10" ht="32.4" spans="1:19">
      <c r="A10" s="17"/>
      <c r="B10" s="18"/>
      <c r="C10" s="16">
        <v>7</v>
      </c>
      <c r="D10" s="22" t="s">
        <v>30</v>
      </c>
      <c r="E10" s="26" t="s">
        <v>31</v>
      </c>
      <c r="F10" s="24"/>
      <c r="G10" s="24"/>
      <c r="H10" s="24"/>
      <c r="I10" s="24">
        <v>0.5</v>
      </c>
      <c r="J10" s="24"/>
      <c r="K10" s="24"/>
      <c r="L10" s="24"/>
      <c r="M10" s="24"/>
      <c r="N10" s="24">
        <v>0.5</v>
      </c>
      <c r="O10" s="24">
        <v>16</v>
      </c>
      <c r="P10" s="24">
        <v>16</v>
      </c>
      <c r="Q10" s="24"/>
      <c r="R10" s="24" t="s">
        <v>17</v>
      </c>
      <c r="S10" s="24" t="s">
        <v>18</v>
      </c>
    </row>
    <row r="11" ht="34.8" spans="1:19">
      <c r="A11" s="17"/>
      <c r="B11" s="18"/>
      <c r="C11" s="16">
        <v>8</v>
      </c>
      <c r="D11" s="22" t="s">
        <v>32</v>
      </c>
      <c r="E11" s="27" t="s">
        <v>33</v>
      </c>
      <c r="F11" s="24">
        <v>1</v>
      </c>
      <c r="G11" s="24"/>
      <c r="H11" s="24"/>
      <c r="I11" s="24"/>
      <c r="J11" s="24"/>
      <c r="K11" s="24"/>
      <c r="L11" s="24"/>
      <c r="M11" s="24"/>
      <c r="N11" s="24">
        <v>1</v>
      </c>
      <c r="O11" s="24">
        <v>16</v>
      </c>
      <c r="P11" s="24">
        <v>16</v>
      </c>
      <c r="Q11" s="24"/>
      <c r="R11" s="24" t="s">
        <v>34</v>
      </c>
      <c r="S11" s="54" t="s">
        <v>18</v>
      </c>
    </row>
    <row r="12" ht="24" spans="1:19">
      <c r="A12" s="17"/>
      <c r="B12" s="18"/>
      <c r="C12" s="16">
        <v>9</v>
      </c>
      <c r="D12" s="22" t="s">
        <v>35</v>
      </c>
      <c r="E12" s="20" t="s">
        <v>36</v>
      </c>
      <c r="F12" s="15">
        <v>4</v>
      </c>
      <c r="G12" s="15"/>
      <c r="H12" s="15"/>
      <c r="I12" s="15"/>
      <c r="J12" s="15"/>
      <c r="K12" s="15"/>
      <c r="L12" s="15"/>
      <c r="M12" s="15"/>
      <c r="N12" s="15">
        <v>4</v>
      </c>
      <c r="O12" s="15">
        <v>64</v>
      </c>
      <c r="P12" s="15">
        <v>64</v>
      </c>
      <c r="Q12" s="15"/>
      <c r="R12" s="15" t="s">
        <v>37</v>
      </c>
      <c r="S12" s="15" t="s">
        <v>23</v>
      </c>
    </row>
    <row r="13" ht="24" spans="1:19">
      <c r="A13" s="17"/>
      <c r="B13" s="18"/>
      <c r="C13" s="16">
        <v>10</v>
      </c>
      <c r="D13" s="16" t="s">
        <v>38</v>
      </c>
      <c r="E13" s="20" t="s">
        <v>39</v>
      </c>
      <c r="F13" s="15"/>
      <c r="G13" s="15">
        <v>4</v>
      </c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15" t="s">
        <v>37</v>
      </c>
      <c r="S13" s="15" t="s">
        <v>23</v>
      </c>
    </row>
    <row r="14" ht="25.2" spans="1:19">
      <c r="A14" s="17"/>
      <c r="B14" s="18"/>
      <c r="C14" s="16">
        <v>11</v>
      </c>
      <c r="D14" s="22" t="s">
        <v>40</v>
      </c>
      <c r="E14" s="20" t="s">
        <v>41</v>
      </c>
      <c r="F14" s="24">
        <v>4</v>
      </c>
      <c r="G14" s="15"/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24">
        <v>64</v>
      </c>
      <c r="Q14" s="24"/>
      <c r="R14" s="15" t="s">
        <v>42</v>
      </c>
      <c r="S14" s="15" t="s">
        <v>23</v>
      </c>
    </row>
    <row r="15" ht="25.2" spans="1:19">
      <c r="A15" s="17"/>
      <c r="B15" s="18"/>
      <c r="C15" s="16">
        <v>12</v>
      </c>
      <c r="D15" s="22" t="s">
        <v>43</v>
      </c>
      <c r="E15" s="20" t="s">
        <v>44</v>
      </c>
      <c r="F15" s="15"/>
      <c r="G15" s="24">
        <v>4</v>
      </c>
      <c r="H15" s="15"/>
      <c r="I15" s="15"/>
      <c r="J15" s="15"/>
      <c r="K15" s="15"/>
      <c r="L15" s="15"/>
      <c r="M15" s="15"/>
      <c r="N15" s="15">
        <v>4</v>
      </c>
      <c r="O15" s="15">
        <v>64</v>
      </c>
      <c r="P15" s="24">
        <v>64</v>
      </c>
      <c r="Q15" s="24"/>
      <c r="R15" s="15" t="s">
        <v>42</v>
      </c>
      <c r="S15" s="15" t="s">
        <v>23</v>
      </c>
    </row>
    <row r="16" ht="24" spans="1:19">
      <c r="A16" s="17"/>
      <c r="B16" s="18"/>
      <c r="C16" s="16">
        <v>13</v>
      </c>
      <c r="D16" s="22" t="s">
        <v>45</v>
      </c>
      <c r="E16" s="20" t="s">
        <v>46</v>
      </c>
      <c r="F16" s="15"/>
      <c r="G16" s="15">
        <v>3</v>
      </c>
      <c r="H16" s="15"/>
      <c r="I16" s="15"/>
      <c r="J16" s="15"/>
      <c r="K16" s="15"/>
      <c r="L16" s="15"/>
      <c r="M16" s="15"/>
      <c r="N16" s="15">
        <v>3</v>
      </c>
      <c r="O16" s="15">
        <v>48</v>
      </c>
      <c r="P16" s="15">
        <v>48</v>
      </c>
      <c r="Q16" s="15"/>
      <c r="R16" s="15" t="s">
        <v>42</v>
      </c>
      <c r="S16" s="15" t="s">
        <v>23</v>
      </c>
    </row>
    <row r="17" ht="36" spans="1:19">
      <c r="A17" s="17"/>
      <c r="B17" s="18"/>
      <c r="C17" s="16">
        <v>14</v>
      </c>
      <c r="D17" s="22" t="s">
        <v>47</v>
      </c>
      <c r="E17" s="20" t="s">
        <v>48</v>
      </c>
      <c r="F17" s="15"/>
      <c r="G17" s="15"/>
      <c r="H17" s="15">
        <v>3</v>
      </c>
      <c r="I17" s="15"/>
      <c r="J17" s="15"/>
      <c r="K17" s="15"/>
      <c r="L17" s="15"/>
      <c r="M17" s="15"/>
      <c r="N17" s="15">
        <v>3</v>
      </c>
      <c r="O17" s="15">
        <v>48</v>
      </c>
      <c r="P17" s="15">
        <v>48</v>
      </c>
      <c r="Q17" s="15"/>
      <c r="R17" s="15" t="s">
        <v>42</v>
      </c>
      <c r="S17" s="15" t="s">
        <v>23</v>
      </c>
    </row>
    <row r="18" ht="24" spans="1:19">
      <c r="A18" s="17"/>
      <c r="B18" s="18"/>
      <c r="C18" s="16">
        <v>15</v>
      </c>
      <c r="D18" s="22" t="s">
        <v>49</v>
      </c>
      <c r="E18" s="20" t="s">
        <v>50</v>
      </c>
      <c r="F18" s="15">
        <v>2</v>
      </c>
      <c r="G18" s="15"/>
      <c r="H18" s="15"/>
      <c r="I18" s="15"/>
      <c r="J18" s="15"/>
      <c r="K18" s="15"/>
      <c r="L18" s="15"/>
      <c r="M18" s="15"/>
      <c r="N18" s="15">
        <v>2</v>
      </c>
      <c r="O18" s="15">
        <v>32</v>
      </c>
      <c r="P18" s="15">
        <v>24</v>
      </c>
      <c r="Q18" s="15">
        <v>8</v>
      </c>
      <c r="R18" s="55" t="s">
        <v>51</v>
      </c>
      <c r="S18" s="55" t="s">
        <v>18</v>
      </c>
    </row>
    <row r="19" ht="48" spans="1:19">
      <c r="A19" s="17"/>
      <c r="B19" s="18"/>
      <c r="C19" s="16">
        <v>16</v>
      </c>
      <c r="D19" s="22" t="s">
        <v>52</v>
      </c>
      <c r="E19" s="20" t="s">
        <v>53</v>
      </c>
      <c r="F19" s="15"/>
      <c r="G19" s="15">
        <v>2</v>
      </c>
      <c r="H19" s="15"/>
      <c r="I19" s="15"/>
      <c r="J19" s="15"/>
      <c r="K19" s="15"/>
      <c r="L19" s="15"/>
      <c r="M19" s="15"/>
      <c r="N19" s="15">
        <v>2</v>
      </c>
      <c r="O19" s="15">
        <v>32</v>
      </c>
      <c r="P19" s="15">
        <v>32</v>
      </c>
      <c r="Q19" s="15"/>
      <c r="R19" s="55" t="s">
        <v>54</v>
      </c>
      <c r="S19" s="55" t="s">
        <v>23</v>
      </c>
    </row>
    <row r="20" ht="25.2" spans="1:19">
      <c r="A20" s="17"/>
      <c r="B20" s="18"/>
      <c r="C20" s="16">
        <v>17</v>
      </c>
      <c r="D20" s="28" t="s">
        <v>55</v>
      </c>
      <c r="E20" s="23" t="s">
        <v>56</v>
      </c>
      <c r="F20" s="24">
        <v>2</v>
      </c>
      <c r="G20" s="24"/>
      <c r="H20" s="24"/>
      <c r="I20" s="24"/>
      <c r="J20" s="24"/>
      <c r="K20" s="24"/>
      <c r="L20" s="24"/>
      <c r="M20" s="24"/>
      <c r="N20" s="24">
        <v>1</v>
      </c>
      <c r="O20" s="24">
        <v>32</v>
      </c>
      <c r="P20" s="24">
        <v>32</v>
      </c>
      <c r="Q20" s="24"/>
      <c r="R20" s="24" t="s">
        <v>57</v>
      </c>
      <c r="S20" s="24" t="s">
        <v>18</v>
      </c>
    </row>
    <row r="21" ht="25.2" spans="1:19">
      <c r="A21" s="17"/>
      <c r="B21" s="18"/>
      <c r="C21" s="16">
        <v>18</v>
      </c>
      <c r="D21" s="28" t="s">
        <v>58</v>
      </c>
      <c r="E21" s="23" t="s">
        <v>59</v>
      </c>
      <c r="F21" s="24"/>
      <c r="G21" s="24">
        <v>2</v>
      </c>
      <c r="H21" s="24"/>
      <c r="I21" s="24"/>
      <c r="J21" s="24"/>
      <c r="K21" s="24"/>
      <c r="L21" s="24"/>
      <c r="M21" s="24"/>
      <c r="N21" s="24">
        <v>1</v>
      </c>
      <c r="O21" s="24">
        <v>32</v>
      </c>
      <c r="P21" s="24">
        <v>32</v>
      </c>
      <c r="Q21" s="24"/>
      <c r="R21" s="24" t="s">
        <v>57</v>
      </c>
      <c r="S21" s="24" t="s">
        <v>18</v>
      </c>
    </row>
    <row r="22" ht="22.2" spans="1:19">
      <c r="A22" s="17"/>
      <c r="B22" s="18"/>
      <c r="C22" s="16">
        <v>19</v>
      </c>
      <c r="D22" s="28" t="s">
        <v>60</v>
      </c>
      <c r="E22" s="26" t="s">
        <v>61</v>
      </c>
      <c r="F22" s="24"/>
      <c r="G22" s="24"/>
      <c r="H22" s="24">
        <v>2</v>
      </c>
      <c r="I22" s="24"/>
      <c r="J22" s="24"/>
      <c r="K22" s="24"/>
      <c r="L22" s="24"/>
      <c r="M22" s="24"/>
      <c r="N22" s="24">
        <v>1</v>
      </c>
      <c r="O22" s="24">
        <v>32</v>
      </c>
      <c r="P22" s="24">
        <v>32</v>
      </c>
      <c r="Q22" s="24"/>
      <c r="R22" s="24" t="s">
        <v>57</v>
      </c>
      <c r="S22" s="24" t="s">
        <v>18</v>
      </c>
    </row>
    <row r="23" ht="22.2" spans="1:19">
      <c r="A23" s="17"/>
      <c r="B23" s="18"/>
      <c r="C23" s="16">
        <v>20</v>
      </c>
      <c r="D23" s="28" t="s">
        <v>62</v>
      </c>
      <c r="E23" s="26" t="s">
        <v>63</v>
      </c>
      <c r="F23" s="15"/>
      <c r="G23" s="24"/>
      <c r="H23" s="24"/>
      <c r="I23" s="15">
        <v>2</v>
      </c>
      <c r="J23" s="15"/>
      <c r="K23" s="15"/>
      <c r="L23" s="15"/>
      <c r="M23" s="15"/>
      <c r="N23" s="6">
        <v>1</v>
      </c>
      <c r="O23" s="24">
        <v>32</v>
      </c>
      <c r="P23" s="24">
        <v>32</v>
      </c>
      <c r="Q23" s="15"/>
      <c r="R23" s="24" t="s">
        <v>57</v>
      </c>
      <c r="S23" s="24" t="s">
        <v>18</v>
      </c>
    </row>
    <row r="24" ht="33.6" spans="1:19">
      <c r="A24" s="17"/>
      <c r="B24" s="18"/>
      <c r="C24" s="16">
        <v>21</v>
      </c>
      <c r="D24" s="28" t="s">
        <v>64</v>
      </c>
      <c r="E24" s="23" t="s">
        <v>65</v>
      </c>
      <c r="F24" s="24">
        <v>1</v>
      </c>
      <c r="G24" s="24"/>
      <c r="H24" s="24"/>
      <c r="I24" s="24"/>
      <c r="J24" s="24"/>
      <c r="K24" s="24"/>
      <c r="L24" s="24"/>
      <c r="M24" s="24"/>
      <c r="N24" s="24">
        <v>1</v>
      </c>
      <c r="O24" s="24">
        <v>16</v>
      </c>
      <c r="P24" s="24">
        <v>16</v>
      </c>
      <c r="Q24" s="24"/>
      <c r="R24" s="56" t="s">
        <v>66</v>
      </c>
      <c r="S24" s="56" t="s">
        <v>23</v>
      </c>
    </row>
    <row r="25" ht="24" spans="1:19">
      <c r="A25" s="17"/>
      <c r="B25" s="18"/>
      <c r="C25" s="16">
        <v>22</v>
      </c>
      <c r="D25" s="16" t="s">
        <v>67</v>
      </c>
      <c r="E25" s="20" t="s">
        <v>68</v>
      </c>
      <c r="F25" s="15"/>
      <c r="G25" s="24"/>
      <c r="H25" s="24">
        <v>2</v>
      </c>
      <c r="I25" s="15"/>
      <c r="J25" s="15"/>
      <c r="K25" s="15"/>
      <c r="L25" s="15"/>
      <c r="M25" s="15"/>
      <c r="N25" s="15">
        <v>2</v>
      </c>
      <c r="O25" s="15">
        <v>32</v>
      </c>
      <c r="P25" s="15">
        <v>32</v>
      </c>
      <c r="Q25" s="15"/>
      <c r="R25" s="15" t="s">
        <v>69</v>
      </c>
      <c r="S25" s="15" t="s">
        <v>18</v>
      </c>
    </row>
    <row r="26" ht="22.8" spans="1:19">
      <c r="A26" s="17"/>
      <c r="B26" s="18"/>
      <c r="C26" s="16">
        <v>23</v>
      </c>
      <c r="D26" s="28" t="s">
        <v>70</v>
      </c>
      <c r="E26" s="23" t="s">
        <v>71</v>
      </c>
      <c r="F26" s="24">
        <v>2</v>
      </c>
      <c r="G26" s="24"/>
      <c r="H26" s="24"/>
      <c r="I26" s="24"/>
      <c r="J26" s="24"/>
      <c r="K26" s="24"/>
      <c r="L26" s="24"/>
      <c r="M26" s="24"/>
      <c r="N26" s="24">
        <v>2</v>
      </c>
      <c r="O26" s="24">
        <v>36</v>
      </c>
      <c r="P26" s="24">
        <v>36</v>
      </c>
      <c r="Q26" s="56"/>
      <c r="R26" s="56" t="s">
        <v>34</v>
      </c>
      <c r="S26" s="56" t="s">
        <v>23</v>
      </c>
    </row>
    <row r="27" s="4" customFormat="1" ht="24.75" customHeight="1" spans="1:19">
      <c r="A27" s="17"/>
      <c r="B27" s="18"/>
      <c r="C27" s="29" t="s">
        <v>72</v>
      </c>
      <c r="D27" s="30"/>
      <c r="E27" s="30"/>
      <c r="F27" s="31">
        <f t="shared" ref="F27:Q27" si="0">SUM(F4:F26)</f>
        <v>18</v>
      </c>
      <c r="G27" s="31">
        <f t="shared" si="0"/>
        <v>19</v>
      </c>
      <c r="H27" s="31">
        <f t="shared" si="0"/>
        <v>9.5</v>
      </c>
      <c r="I27" s="31">
        <f t="shared" si="0"/>
        <v>4.5</v>
      </c>
      <c r="J27" s="31"/>
      <c r="K27" s="31"/>
      <c r="L27" s="31"/>
      <c r="M27" s="31"/>
      <c r="N27" s="46">
        <f t="shared" si="0"/>
        <v>47</v>
      </c>
      <c r="O27" s="31">
        <f t="shared" si="0"/>
        <v>836</v>
      </c>
      <c r="P27" s="31">
        <f t="shared" si="0"/>
        <v>828</v>
      </c>
      <c r="Q27" s="31">
        <f t="shared" si="0"/>
        <v>8</v>
      </c>
      <c r="R27" s="31"/>
      <c r="S27" s="30"/>
    </row>
    <row r="28" s="4" customFormat="1" ht="24.75" customHeight="1" spans="1:19">
      <c r="A28" s="17"/>
      <c r="B28" s="18" t="s">
        <v>73</v>
      </c>
      <c r="C28" s="18" t="s">
        <v>74</v>
      </c>
      <c r="D28" s="15"/>
      <c r="E28" s="15"/>
      <c r="F28" s="32" t="s">
        <v>75</v>
      </c>
      <c r="G28" s="32"/>
      <c r="H28" s="32"/>
      <c r="I28" s="32"/>
      <c r="J28" s="32"/>
      <c r="K28" s="32"/>
      <c r="L28" s="32"/>
      <c r="M28" s="31"/>
      <c r="N28" s="31" t="s">
        <v>76</v>
      </c>
      <c r="O28" s="31"/>
      <c r="P28" s="47" t="s">
        <v>77</v>
      </c>
      <c r="Q28" s="47"/>
      <c r="R28" s="47"/>
      <c r="S28" s="47"/>
    </row>
    <row r="29" ht="24" customHeight="1" spans="1:19">
      <c r="A29" s="17"/>
      <c r="B29" s="18"/>
      <c r="C29" s="18" t="s">
        <v>78</v>
      </c>
      <c r="D29" s="15"/>
      <c r="E29" s="15"/>
      <c r="F29" s="32" t="s">
        <v>75</v>
      </c>
      <c r="G29" s="32"/>
      <c r="H29" s="32"/>
      <c r="I29" s="32"/>
      <c r="J29" s="32"/>
      <c r="K29" s="32"/>
      <c r="L29" s="32"/>
      <c r="M29" s="48"/>
      <c r="N29" s="15" t="s">
        <v>79</v>
      </c>
      <c r="O29" s="15"/>
      <c r="P29" s="47"/>
      <c r="Q29" s="47"/>
      <c r="R29" s="47"/>
      <c r="S29" s="47"/>
    </row>
    <row r="30" ht="24" customHeight="1" spans="1:19">
      <c r="A30" s="17"/>
      <c r="B30" s="18"/>
      <c r="C30" s="18" t="s">
        <v>80</v>
      </c>
      <c r="D30" s="15"/>
      <c r="E30" s="15"/>
      <c r="F30" s="32" t="s">
        <v>75</v>
      </c>
      <c r="G30" s="32"/>
      <c r="H30" s="32"/>
      <c r="I30" s="32"/>
      <c r="J30" s="32"/>
      <c r="K30" s="32"/>
      <c r="L30" s="32"/>
      <c r="M30" s="48"/>
      <c r="N30" s="34"/>
      <c r="O30" s="15"/>
      <c r="P30" s="47"/>
      <c r="Q30" s="47"/>
      <c r="R30" s="47"/>
      <c r="S30" s="47"/>
    </row>
    <row r="31" ht="24" customHeight="1" spans="1:19">
      <c r="A31" s="17"/>
      <c r="B31" s="18"/>
      <c r="C31" s="18" t="s">
        <v>81</v>
      </c>
      <c r="D31" s="15"/>
      <c r="E31" s="15"/>
      <c r="F31" s="32" t="s">
        <v>75</v>
      </c>
      <c r="G31" s="32"/>
      <c r="H31" s="32"/>
      <c r="I31" s="32"/>
      <c r="J31" s="32"/>
      <c r="K31" s="32"/>
      <c r="L31" s="32"/>
      <c r="M31" s="48"/>
      <c r="N31" s="15"/>
      <c r="O31" s="15"/>
      <c r="P31" s="47"/>
      <c r="Q31" s="47"/>
      <c r="R31" s="47"/>
      <c r="S31" s="47"/>
    </row>
    <row r="32" ht="24" customHeight="1" spans="1:19">
      <c r="A32" s="17"/>
      <c r="B32" s="18"/>
      <c r="C32" s="18" t="s">
        <v>82</v>
      </c>
      <c r="D32" s="15"/>
      <c r="E32" s="15"/>
      <c r="F32" s="32" t="s">
        <v>75</v>
      </c>
      <c r="G32" s="32"/>
      <c r="H32" s="32"/>
      <c r="I32" s="32"/>
      <c r="J32" s="32"/>
      <c r="K32" s="32"/>
      <c r="L32" s="32"/>
      <c r="M32" s="48"/>
      <c r="N32" s="15" t="s">
        <v>79</v>
      </c>
      <c r="O32" s="15"/>
      <c r="P32" s="47"/>
      <c r="Q32" s="47"/>
      <c r="R32" s="47"/>
      <c r="S32" s="47"/>
    </row>
    <row r="33" ht="24" customHeight="1" spans="1:19">
      <c r="A33" s="17"/>
      <c r="B33" s="18"/>
      <c r="C33" s="18" t="s">
        <v>83</v>
      </c>
      <c r="D33" s="15"/>
      <c r="E33" s="15"/>
      <c r="F33" s="32" t="s">
        <v>75</v>
      </c>
      <c r="G33" s="32"/>
      <c r="H33" s="32"/>
      <c r="I33" s="32"/>
      <c r="J33" s="32"/>
      <c r="K33" s="32"/>
      <c r="L33" s="32"/>
      <c r="M33" s="48"/>
      <c r="N33" s="15"/>
      <c r="O33" s="15"/>
      <c r="P33" s="47"/>
      <c r="Q33" s="47"/>
      <c r="R33" s="47"/>
      <c r="S33" s="47"/>
    </row>
    <row r="34" ht="24" customHeight="1" spans="1:19">
      <c r="A34" s="17"/>
      <c r="B34" s="18"/>
      <c r="C34" s="18" t="s">
        <v>84</v>
      </c>
      <c r="D34" s="15"/>
      <c r="E34" s="15"/>
      <c r="F34" s="32" t="s">
        <v>75</v>
      </c>
      <c r="G34" s="32"/>
      <c r="H34" s="32"/>
      <c r="I34" s="32"/>
      <c r="J34" s="32"/>
      <c r="K34" s="32"/>
      <c r="L34" s="32"/>
      <c r="M34" s="48"/>
      <c r="N34" s="15"/>
      <c r="O34" s="15"/>
      <c r="P34" s="47"/>
      <c r="Q34" s="47"/>
      <c r="R34" s="47"/>
      <c r="S34" s="47"/>
    </row>
    <row r="35" s="4" customFormat="1" ht="24" customHeight="1" spans="1:19">
      <c r="A35" s="17"/>
      <c r="B35" s="18"/>
      <c r="C35" s="30" t="s">
        <v>85</v>
      </c>
      <c r="D35" s="30"/>
      <c r="E35" s="30"/>
      <c r="F35" s="31"/>
      <c r="G35" s="31"/>
      <c r="H35" s="30"/>
      <c r="I35" s="49"/>
      <c r="J35" s="31"/>
      <c r="K35" s="31"/>
      <c r="L35" s="31"/>
      <c r="M35" s="31"/>
      <c r="N35" s="31">
        <v>10</v>
      </c>
      <c r="O35" s="31">
        <v>160</v>
      </c>
      <c r="P35" s="31">
        <v>160</v>
      </c>
      <c r="Q35" s="57"/>
      <c r="R35" s="57"/>
      <c r="S35" s="57"/>
    </row>
    <row r="36" ht="19.5" customHeight="1" spans="1:19">
      <c r="A36" s="17" t="s">
        <v>86</v>
      </c>
      <c r="B36" s="18" t="s">
        <v>87</v>
      </c>
      <c r="C36" s="16">
        <v>24</v>
      </c>
      <c r="D36" s="33" t="s">
        <v>88</v>
      </c>
      <c r="E36" s="20" t="s">
        <v>89</v>
      </c>
      <c r="F36" s="15">
        <v>3</v>
      </c>
      <c r="G36" s="15"/>
      <c r="H36" s="15"/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5"/>
      <c r="R36" s="58" t="s">
        <v>90</v>
      </c>
      <c r="S36" s="32" t="s">
        <v>18</v>
      </c>
    </row>
    <row r="37" ht="23" customHeight="1" spans="1:19">
      <c r="A37" s="17"/>
      <c r="B37" s="18"/>
      <c r="C37" s="16">
        <v>25</v>
      </c>
      <c r="D37" s="33" t="s">
        <v>91</v>
      </c>
      <c r="E37" s="20" t="s">
        <v>92</v>
      </c>
      <c r="F37" s="15">
        <v>2</v>
      </c>
      <c r="G37" s="34"/>
      <c r="H37" s="21"/>
      <c r="I37" s="15"/>
      <c r="J37" s="15"/>
      <c r="K37" s="15"/>
      <c r="L37" s="15"/>
      <c r="M37" s="15"/>
      <c r="N37" s="15">
        <v>2</v>
      </c>
      <c r="O37" s="15">
        <v>32</v>
      </c>
      <c r="P37" s="15">
        <v>32</v>
      </c>
      <c r="Q37" s="15"/>
      <c r="R37" s="18" t="s">
        <v>93</v>
      </c>
      <c r="S37" s="18" t="s">
        <v>23</v>
      </c>
    </row>
    <row r="38" ht="23" customHeight="1" spans="1:19">
      <c r="A38" s="17"/>
      <c r="B38" s="18"/>
      <c r="C38" s="16">
        <v>26</v>
      </c>
      <c r="D38" s="33" t="s">
        <v>94</v>
      </c>
      <c r="E38" s="20" t="s">
        <v>95</v>
      </c>
      <c r="F38" s="15">
        <v>2</v>
      </c>
      <c r="G38" s="15"/>
      <c r="H38" s="15"/>
      <c r="I38" s="21"/>
      <c r="J38" s="15"/>
      <c r="K38" s="15"/>
      <c r="L38" s="15"/>
      <c r="M38" s="15"/>
      <c r="N38" s="15">
        <v>2</v>
      </c>
      <c r="O38" s="15">
        <v>32</v>
      </c>
      <c r="P38" s="15">
        <v>32</v>
      </c>
      <c r="Q38" s="15"/>
      <c r="R38" s="58" t="s">
        <v>90</v>
      </c>
      <c r="S38" s="32" t="s">
        <v>18</v>
      </c>
    </row>
    <row r="39" ht="23.25" customHeight="1" spans="1:19">
      <c r="A39" s="17"/>
      <c r="B39" s="18"/>
      <c r="C39" s="16">
        <v>27</v>
      </c>
      <c r="D39" s="33" t="s">
        <v>96</v>
      </c>
      <c r="E39" s="20" t="s">
        <v>97</v>
      </c>
      <c r="F39" s="15"/>
      <c r="G39" s="15">
        <v>3</v>
      </c>
      <c r="H39" s="35"/>
      <c r="I39" s="15"/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5"/>
      <c r="R39" s="58" t="s">
        <v>90</v>
      </c>
      <c r="S39" s="32" t="s">
        <v>18</v>
      </c>
    </row>
    <row r="40" ht="29.25" customHeight="1" spans="1:19">
      <c r="A40" s="17"/>
      <c r="B40" s="18"/>
      <c r="C40" s="16">
        <v>28</v>
      </c>
      <c r="D40" s="33" t="s">
        <v>98</v>
      </c>
      <c r="E40" s="20" t="s">
        <v>99</v>
      </c>
      <c r="F40" s="15"/>
      <c r="G40" s="15"/>
      <c r="H40" s="15">
        <v>3</v>
      </c>
      <c r="I40" s="15"/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58" t="s">
        <v>90</v>
      </c>
      <c r="S40" s="32" t="s">
        <v>18</v>
      </c>
    </row>
    <row r="41" ht="39.75" customHeight="1" spans="1:19">
      <c r="A41" s="17"/>
      <c r="B41" s="18"/>
      <c r="C41" s="16">
        <v>29</v>
      </c>
      <c r="D41" s="16" t="s">
        <v>100</v>
      </c>
      <c r="E41" s="36" t="s">
        <v>101</v>
      </c>
      <c r="F41" s="37"/>
      <c r="G41" s="37"/>
      <c r="H41" s="15" t="s">
        <v>102</v>
      </c>
      <c r="I41" s="37"/>
      <c r="J41" s="37"/>
      <c r="K41" s="37"/>
      <c r="L41" s="37"/>
      <c r="M41" s="37"/>
      <c r="N41" s="15">
        <v>2</v>
      </c>
      <c r="O41" s="15">
        <v>32</v>
      </c>
      <c r="P41" s="15">
        <v>16</v>
      </c>
      <c r="Q41" s="15">
        <v>16</v>
      </c>
      <c r="R41" s="18" t="s">
        <v>90</v>
      </c>
      <c r="S41" s="59" t="s">
        <v>23</v>
      </c>
    </row>
    <row r="42" ht="26" customHeight="1" spans="1:19">
      <c r="A42" s="17"/>
      <c r="B42" s="18"/>
      <c r="C42" s="16">
        <v>30</v>
      </c>
      <c r="D42" s="16" t="s">
        <v>103</v>
      </c>
      <c r="E42" s="36" t="s">
        <v>104</v>
      </c>
      <c r="F42" s="37"/>
      <c r="G42" s="37"/>
      <c r="H42" s="15" t="s">
        <v>102</v>
      </c>
      <c r="I42" s="37"/>
      <c r="J42" s="37"/>
      <c r="K42" s="37"/>
      <c r="L42" s="37"/>
      <c r="M42" s="37"/>
      <c r="N42" s="15">
        <v>2</v>
      </c>
      <c r="O42" s="15">
        <v>32</v>
      </c>
      <c r="P42" s="15">
        <v>16</v>
      </c>
      <c r="Q42" s="15">
        <v>16</v>
      </c>
      <c r="R42" s="18" t="s">
        <v>90</v>
      </c>
      <c r="S42" s="16" t="s">
        <v>18</v>
      </c>
    </row>
    <row r="43" ht="24" customHeight="1" spans="1:19">
      <c r="A43" s="17"/>
      <c r="B43" s="18"/>
      <c r="C43" s="16">
        <v>31</v>
      </c>
      <c r="D43" s="38" t="s">
        <v>105</v>
      </c>
      <c r="E43" s="39" t="s">
        <v>106</v>
      </c>
      <c r="F43" s="15"/>
      <c r="G43" s="15"/>
      <c r="H43" s="15"/>
      <c r="I43" s="15" t="s">
        <v>102</v>
      </c>
      <c r="J43" s="15"/>
      <c r="K43" s="15"/>
      <c r="L43" s="15"/>
      <c r="M43" s="15"/>
      <c r="N43" s="15">
        <v>2</v>
      </c>
      <c r="O43" s="15">
        <v>32</v>
      </c>
      <c r="P43" s="15">
        <v>16</v>
      </c>
      <c r="Q43" s="34">
        <v>16</v>
      </c>
      <c r="R43" s="18" t="s">
        <v>90</v>
      </c>
      <c r="S43" s="15" t="s">
        <v>23</v>
      </c>
    </row>
    <row r="44" ht="36" customHeight="1" spans="1:19">
      <c r="A44" s="17"/>
      <c r="B44" s="18"/>
      <c r="C44" s="16">
        <v>32</v>
      </c>
      <c r="D44" s="16" t="s">
        <v>107</v>
      </c>
      <c r="E44" s="20" t="s">
        <v>108</v>
      </c>
      <c r="F44" s="15"/>
      <c r="G44" s="15"/>
      <c r="H44" s="34"/>
      <c r="I44" s="15" t="s">
        <v>102</v>
      </c>
      <c r="J44" s="15"/>
      <c r="K44" s="15"/>
      <c r="L44" s="15"/>
      <c r="M44" s="15"/>
      <c r="N44" s="15">
        <v>2</v>
      </c>
      <c r="O44" s="15">
        <v>32</v>
      </c>
      <c r="P44" s="15">
        <v>16</v>
      </c>
      <c r="Q44" s="15">
        <v>16</v>
      </c>
      <c r="R44" s="18" t="s">
        <v>90</v>
      </c>
      <c r="S44" s="15" t="s">
        <v>23</v>
      </c>
    </row>
    <row r="45" ht="30.75" customHeight="1" spans="1:19">
      <c r="A45" s="17"/>
      <c r="B45" s="18"/>
      <c r="C45" s="16">
        <v>33</v>
      </c>
      <c r="D45" s="16" t="s">
        <v>109</v>
      </c>
      <c r="E45" s="39" t="s">
        <v>110</v>
      </c>
      <c r="F45" s="15"/>
      <c r="G45" s="15"/>
      <c r="H45" s="34"/>
      <c r="I45" s="15"/>
      <c r="J45" s="15" t="s">
        <v>102</v>
      </c>
      <c r="K45" s="15"/>
      <c r="L45" s="15"/>
      <c r="M45" s="15"/>
      <c r="N45" s="15">
        <v>2</v>
      </c>
      <c r="O45" s="15">
        <v>32</v>
      </c>
      <c r="P45" s="15">
        <v>16</v>
      </c>
      <c r="Q45" s="15">
        <v>16</v>
      </c>
      <c r="R45" s="18" t="s">
        <v>90</v>
      </c>
      <c r="S45" s="15" t="s">
        <v>23</v>
      </c>
    </row>
    <row r="46" ht="39.75" customHeight="1" spans="1:19">
      <c r="A46" s="17"/>
      <c r="B46" s="18"/>
      <c r="C46" s="16">
        <v>34</v>
      </c>
      <c r="D46" s="16" t="s">
        <v>111</v>
      </c>
      <c r="E46" s="39" t="s">
        <v>112</v>
      </c>
      <c r="F46" s="15"/>
      <c r="G46" s="15"/>
      <c r="H46" s="34"/>
      <c r="I46" s="15"/>
      <c r="J46" s="15" t="s">
        <v>102</v>
      </c>
      <c r="K46" s="15"/>
      <c r="L46" s="15"/>
      <c r="M46" s="15"/>
      <c r="N46" s="15">
        <v>2</v>
      </c>
      <c r="O46" s="15">
        <v>32</v>
      </c>
      <c r="P46" s="15">
        <v>16</v>
      </c>
      <c r="Q46" s="15">
        <v>16</v>
      </c>
      <c r="R46" s="18" t="s">
        <v>90</v>
      </c>
      <c r="S46" s="15" t="s">
        <v>23</v>
      </c>
    </row>
    <row r="47" ht="30.5" customHeight="1" spans="1:19">
      <c r="A47" s="17"/>
      <c r="B47" s="18"/>
      <c r="C47" s="16">
        <v>35</v>
      </c>
      <c r="D47" s="16" t="s">
        <v>113</v>
      </c>
      <c r="E47" s="20" t="s">
        <v>114</v>
      </c>
      <c r="F47" s="15"/>
      <c r="G47" s="15"/>
      <c r="H47" s="34"/>
      <c r="I47" s="15"/>
      <c r="J47" s="15"/>
      <c r="K47" s="15" t="s">
        <v>102</v>
      </c>
      <c r="L47" s="15"/>
      <c r="M47" s="15"/>
      <c r="N47" s="15">
        <v>2</v>
      </c>
      <c r="O47" s="15">
        <v>32</v>
      </c>
      <c r="P47" s="15">
        <v>16</v>
      </c>
      <c r="Q47" s="15">
        <v>16</v>
      </c>
      <c r="R47" s="18" t="s">
        <v>90</v>
      </c>
      <c r="S47" s="15" t="s">
        <v>18</v>
      </c>
    </row>
    <row r="48" ht="30.75" customHeight="1" spans="1:20">
      <c r="A48" s="17"/>
      <c r="B48" s="18"/>
      <c r="C48" s="16">
        <v>36</v>
      </c>
      <c r="D48" s="40" t="s">
        <v>115</v>
      </c>
      <c r="E48" s="20" t="s">
        <v>116</v>
      </c>
      <c r="F48" s="24"/>
      <c r="G48" s="24"/>
      <c r="H48" s="24"/>
      <c r="I48" s="15"/>
      <c r="J48" s="15"/>
      <c r="K48" s="15" t="s">
        <v>102</v>
      </c>
      <c r="L48" s="34"/>
      <c r="M48" s="15"/>
      <c r="N48" s="15">
        <v>2</v>
      </c>
      <c r="O48" s="24">
        <v>32</v>
      </c>
      <c r="P48" s="24">
        <v>16</v>
      </c>
      <c r="Q48" s="24">
        <v>16</v>
      </c>
      <c r="R48" s="56" t="s">
        <v>90</v>
      </c>
      <c r="S48" s="24" t="s">
        <v>18</v>
      </c>
      <c r="T48" s="60"/>
    </row>
    <row r="49" s="4" customFormat="1" spans="1:19">
      <c r="A49" s="17"/>
      <c r="B49" s="41"/>
      <c r="C49" s="29" t="s">
        <v>117</v>
      </c>
      <c r="D49" s="30"/>
      <c r="E49" s="30"/>
      <c r="F49" s="31">
        <f>SUM(F36:F48)</f>
        <v>7</v>
      </c>
      <c r="G49" s="31">
        <f t="shared" ref="G49" si="1">SUM(G36:G48)</f>
        <v>3</v>
      </c>
      <c r="H49" s="31">
        <v>7</v>
      </c>
      <c r="I49" s="31">
        <v>4</v>
      </c>
      <c r="J49" s="31">
        <v>4</v>
      </c>
      <c r="K49" s="31">
        <v>4</v>
      </c>
      <c r="L49" s="31"/>
      <c r="M49" s="31"/>
      <c r="N49" s="46">
        <f>SUM(N36:N48)</f>
        <v>29</v>
      </c>
      <c r="O49" s="31">
        <f>SUM(O36:O48)</f>
        <v>464</v>
      </c>
      <c r="P49" s="31">
        <f>SUM(P36:P48)</f>
        <v>336</v>
      </c>
      <c r="Q49" s="31">
        <f>SUM(Q36:Q48)</f>
        <v>128</v>
      </c>
      <c r="R49" s="29"/>
      <c r="S49" s="30"/>
    </row>
    <row r="50" ht="29.25" customHeight="1" spans="1:19">
      <c r="A50" s="17"/>
      <c r="B50" s="42" t="s">
        <v>118</v>
      </c>
      <c r="C50" s="15">
        <v>37</v>
      </c>
      <c r="D50" s="40" t="s">
        <v>119</v>
      </c>
      <c r="E50" s="43" t="s">
        <v>120</v>
      </c>
      <c r="F50" s="40"/>
      <c r="G50" s="40"/>
      <c r="H50" s="40"/>
      <c r="I50" s="40">
        <v>2</v>
      </c>
      <c r="J50" s="33"/>
      <c r="K50" s="50"/>
      <c r="L50" s="40"/>
      <c r="M50" s="40"/>
      <c r="N50" s="40">
        <v>2</v>
      </c>
      <c r="O50" s="40">
        <v>32</v>
      </c>
      <c r="P50" s="40">
        <v>32</v>
      </c>
      <c r="Q50" s="40"/>
      <c r="R50" s="45" t="s">
        <v>90</v>
      </c>
      <c r="S50" s="61" t="s">
        <v>23</v>
      </c>
    </row>
    <row r="51" ht="24.75" customHeight="1" spans="1:19">
      <c r="A51" s="17"/>
      <c r="B51" s="42"/>
      <c r="C51" s="15">
        <v>38</v>
      </c>
      <c r="D51" s="40" t="s">
        <v>121</v>
      </c>
      <c r="E51" s="43" t="s">
        <v>122</v>
      </c>
      <c r="F51" s="40"/>
      <c r="G51" s="40"/>
      <c r="H51" s="40"/>
      <c r="I51" s="40">
        <v>2</v>
      </c>
      <c r="J51" s="44"/>
      <c r="K51" s="50"/>
      <c r="L51" s="40"/>
      <c r="M51" s="40"/>
      <c r="N51" s="40">
        <v>2</v>
      </c>
      <c r="O51" s="40">
        <v>32</v>
      </c>
      <c r="P51" s="40">
        <v>32</v>
      </c>
      <c r="Q51" s="40"/>
      <c r="R51" s="45" t="s">
        <v>90</v>
      </c>
      <c r="S51" s="40" t="s">
        <v>18</v>
      </c>
    </row>
    <row r="52" ht="21.6" spans="1:19">
      <c r="A52" s="17"/>
      <c r="B52" s="42"/>
      <c r="C52" s="15">
        <v>39</v>
      </c>
      <c r="D52" s="40" t="s">
        <v>123</v>
      </c>
      <c r="E52" s="43" t="s">
        <v>124</v>
      </c>
      <c r="F52" s="40"/>
      <c r="G52" s="40"/>
      <c r="H52" s="40"/>
      <c r="I52" s="40" t="s">
        <v>102</v>
      </c>
      <c r="J52" s="44"/>
      <c r="K52" s="50"/>
      <c r="L52" s="40"/>
      <c r="M52" s="40"/>
      <c r="N52" s="40">
        <v>2</v>
      </c>
      <c r="O52" s="40">
        <v>32</v>
      </c>
      <c r="P52" s="40">
        <v>32</v>
      </c>
      <c r="Q52" s="40"/>
      <c r="R52" s="45" t="s">
        <v>90</v>
      </c>
      <c r="S52" s="40" t="s">
        <v>18</v>
      </c>
    </row>
    <row r="53" ht="38.25" customHeight="1" spans="1:19">
      <c r="A53" s="17"/>
      <c r="B53" s="42"/>
      <c r="C53" s="15">
        <v>40</v>
      </c>
      <c r="D53" s="40" t="s">
        <v>125</v>
      </c>
      <c r="E53" s="43" t="s">
        <v>126</v>
      </c>
      <c r="F53" s="40"/>
      <c r="G53" s="40"/>
      <c r="H53" s="40"/>
      <c r="I53" s="40" t="s">
        <v>102</v>
      </c>
      <c r="J53" s="44"/>
      <c r="K53" s="50"/>
      <c r="L53" s="40"/>
      <c r="M53" s="40"/>
      <c r="N53" s="40">
        <v>2</v>
      </c>
      <c r="O53" s="40">
        <v>32</v>
      </c>
      <c r="P53" s="40">
        <v>16</v>
      </c>
      <c r="Q53" s="40">
        <v>16</v>
      </c>
      <c r="R53" s="45" t="s">
        <v>90</v>
      </c>
      <c r="S53" s="40" t="s">
        <v>18</v>
      </c>
    </row>
    <row r="54" ht="36" customHeight="1" spans="1:19">
      <c r="A54" s="17"/>
      <c r="B54" s="42"/>
      <c r="C54" s="15">
        <v>41</v>
      </c>
      <c r="D54" s="40" t="s">
        <v>127</v>
      </c>
      <c r="E54" s="43" t="s">
        <v>128</v>
      </c>
      <c r="F54" s="40"/>
      <c r="G54" s="40"/>
      <c r="H54" s="40"/>
      <c r="I54" s="40" t="s">
        <v>102</v>
      </c>
      <c r="J54" s="44"/>
      <c r="K54" s="50"/>
      <c r="L54" s="40"/>
      <c r="M54" s="40"/>
      <c r="N54" s="40">
        <v>2</v>
      </c>
      <c r="O54" s="40">
        <v>32</v>
      </c>
      <c r="P54" s="40">
        <v>16</v>
      </c>
      <c r="Q54" s="40">
        <v>16</v>
      </c>
      <c r="R54" s="45" t="s">
        <v>90</v>
      </c>
      <c r="S54" s="40" t="s">
        <v>18</v>
      </c>
    </row>
    <row r="55" ht="27.4" customHeight="1" spans="1:19">
      <c r="A55" s="17"/>
      <c r="B55" s="42"/>
      <c r="C55" s="15">
        <v>42</v>
      </c>
      <c r="D55" s="40" t="s">
        <v>129</v>
      </c>
      <c r="E55" s="43" t="s">
        <v>130</v>
      </c>
      <c r="F55" s="40"/>
      <c r="G55" s="40"/>
      <c r="H55" s="40"/>
      <c r="I55" s="40" t="s">
        <v>102</v>
      </c>
      <c r="J55" s="44"/>
      <c r="K55" s="50"/>
      <c r="L55" s="40"/>
      <c r="M55" s="40"/>
      <c r="N55" s="40">
        <v>2</v>
      </c>
      <c r="O55" s="40">
        <v>32</v>
      </c>
      <c r="P55" s="40">
        <v>16</v>
      </c>
      <c r="Q55" s="40">
        <v>16</v>
      </c>
      <c r="R55" s="45" t="s">
        <v>90</v>
      </c>
      <c r="S55" s="40" t="s">
        <v>18</v>
      </c>
    </row>
    <row r="56" ht="38.25" customHeight="1" spans="1:19">
      <c r="A56" s="17"/>
      <c r="B56" s="42"/>
      <c r="C56" s="15">
        <v>43</v>
      </c>
      <c r="D56" s="40" t="s">
        <v>131</v>
      </c>
      <c r="E56" s="43" t="s">
        <v>132</v>
      </c>
      <c r="F56" s="40"/>
      <c r="G56" s="40"/>
      <c r="H56" s="40"/>
      <c r="I56" s="40" t="s">
        <v>102</v>
      </c>
      <c r="J56" s="44"/>
      <c r="K56" s="50"/>
      <c r="L56" s="40"/>
      <c r="M56" s="40"/>
      <c r="N56" s="40">
        <v>2</v>
      </c>
      <c r="O56" s="40">
        <v>32</v>
      </c>
      <c r="P56" s="40">
        <v>16</v>
      </c>
      <c r="Q56" s="40">
        <v>16</v>
      </c>
      <c r="R56" s="45" t="s">
        <v>90</v>
      </c>
      <c r="S56" s="40" t="s">
        <v>18</v>
      </c>
    </row>
    <row r="57" ht="34.9" customHeight="1" spans="1:19">
      <c r="A57" s="17"/>
      <c r="B57" s="42"/>
      <c r="C57" s="15">
        <v>44</v>
      </c>
      <c r="D57" s="40" t="s">
        <v>133</v>
      </c>
      <c r="E57" s="43" t="s">
        <v>134</v>
      </c>
      <c r="F57" s="44"/>
      <c r="G57" s="40"/>
      <c r="H57" s="40"/>
      <c r="I57" s="33" t="s">
        <v>102</v>
      </c>
      <c r="K57" s="50"/>
      <c r="L57" s="40"/>
      <c r="M57" s="40"/>
      <c r="N57" s="40">
        <v>2</v>
      </c>
      <c r="O57" s="40">
        <v>32</v>
      </c>
      <c r="P57" s="40">
        <v>32</v>
      </c>
      <c r="Q57" s="40"/>
      <c r="R57" s="45" t="s">
        <v>90</v>
      </c>
      <c r="S57" s="40" t="s">
        <v>18</v>
      </c>
    </row>
    <row r="58" ht="33.75" customHeight="1" spans="1:19">
      <c r="A58" s="17"/>
      <c r="B58" s="42"/>
      <c r="C58" s="15">
        <v>45</v>
      </c>
      <c r="D58" s="16" t="s">
        <v>135</v>
      </c>
      <c r="E58" s="43" t="s">
        <v>136</v>
      </c>
      <c r="F58" s="40"/>
      <c r="G58" s="40"/>
      <c r="H58" s="40"/>
      <c r="I58" s="40" t="s">
        <v>102</v>
      </c>
      <c r="J58" s="16"/>
      <c r="K58" s="50"/>
      <c r="L58" s="40"/>
      <c r="M58" s="40"/>
      <c r="N58" s="40">
        <v>2</v>
      </c>
      <c r="O58" s="40">
        <v>32</v>
      </c>
      <c r="P58" s="40">
        <v>16</v>
      </c>
      <c r="Q58" s="40">
        <v>16</v>
      </c>
      <c r="R58" s="45" t="s">
        <v>90</v>
      </c>
      <c r="S58" s="40" t="s">
        <v>18</v>
      </c>
    </row>
    <row r="59" ht="29" customHeight="1" spans="1:19">
      <c r="A59" s="17"/>
      <c r="B59" s="42"/>
      <c r="C59" s="15">
        <v>46</v>
      </c>
      <c r="D59" s="40" t="s">
        <v>137</v>
      </c>
      <c r="E59" s="43" t="s">
        <v>138</v>
      </c>
      <c r="F59" s="40"/>
      <c r="G59" s="40"/>
      <c r="H59" s="40"/>
      <c r="I59" s="40" t="s">
        <v>102</v>
      </c>
      <c r="J59" s="44"/>
      <c r="K59" s="50"/>
      <c r="L59" s="40"/>
      <c r="M59" s="40"/>
      <c r="N59" s="40">
        <v>2</v>
      </c>
      <c r="O59" s="40">
        <v>32</v>
      </c>
      <c r="P59" s="40">
        <v>16</v>
      </c>
      <c r="Q59" s="40">
        <v>16</v>
      </c>
      <c r="R59" s="45" t="s">
        <v>90</v>
      </c>
      <c r="S59" s="40" t="s">
        <v>18</v>
      </c>
    </row>
    <row r="60" ht="32.4" spans="1:19">
      <c r="A60" s="17"/>
      <c r="B60" s="42"/>
      <c r="C60" s="15">
        <v>47</v>
      </c>
      <c r="D60" s="40" t="s">
        <v>139</v>
      </c>
      <c r="E60" s="43" t="s">
        <v>140</v>
      </c>
      <c r="F60" s="40"/>
      <c r="G60" s="40"/>
      <c r="H60" s="40"/>
      <c r="I60" s="40"/>
      <c r="J60" s="44" t="s">
        <v>102</v>
      </c>
      <c r="K60" s="50"/>
      <c r="L60" s="40"/>
      <c r="M60" s="40"/>
      <c r="N60" s="40">
        <v>2</v>
      </c>
      <c r="O60" s="40">
        <v>32</v>
      </c>
      <c r="P60" s="40">
        <v>16</v>
      </c>
      <c r="Q60" s="40">
        <v>16</v>
      </c>
      <c r="R60" s="45" t="s">
        <v>90</v>
      </c>
      <c r="S60" s="40" t="s">
        <v>18</v>
      </c>
    </row>
    <row r="61" ht="36.75" customHeight="1" spans="1:19">
      <c r="A61" s="17"/>
      <c r="B61" s="42"/>
      <c r="C61" s="15">
        <v>48</v>
      </c>
      <c r="D61" s="16" t="s">
        <v>141</v>
      </c>
      <c r="E61" s="43" t="s">
        <v>142</v>
      </c>
      <c r="F61" s="40"/>
      <c r="G61" s="40"/>
      <c r="H61" s="40"/>
      <c r="J61" s="40">
        <v>2</v>
      </c>
      <c r="K61" s="16"/>
      <c r="L61" s="33"/>
      <c r="M61" s="40"/>
      <c r="N61" s="40">
        <v>2</v>
      </c>
      <c r="O61" s="40">
        <v>32</v>
      </c>
      <c r="P61" s="40">
        <v>16</v>
      </c>
      <c r="Q61" s="40">
        <v>16</v>
      </c>
      <c r="R61" s="62" t="s">
        <v>90</v>
      </c>
      <c r="S61" s="40" t="s">
        <v>18</v>
      </c>
    </row>
    <row r="62" ht="27" customHeight="1" spans="1:19">
      <c r="A62" s="17"/>
      <c r="B62" s="42"/>
      <c r="C62" s="15">
        <v>49</v>
      </c>
      <c r="D62" s="40" t="s">
        <v>143</v>
      </c>
      <c r="E62" s="43" t="s">
        <v>144</v>
      </c>
      <c r="F62" s="38"/>
      <c r="G62" s="38"/>
      <c r="H62" s="38"/>
      <c r="I62" s="51"/>
      <c r="J62" s="51" t="s">
        <v>145</v>
      </c>
      <c r="K62" s="52"/>
      <c r="L62" s="28"/>
      <c r="M62" s="38"/>
      <c r="N62" s="38">
        <v>2</v>
      </c>
      <c r="O62" s="38">
        <v>32</v>
      </c>
      <c r="P62" s="38">
        <v>16</v>
      </c>
      <c r="Q62" s="38">
        <v>16</v>
      </c>
      <c r="R62" s="63" t="s">
        <v>146</v>
      </c>
      <c r="S62" s="38" t="s">
        <v>147</v>
      </c>
    </row>
    <row r="63" ht="28.15" customHeight="1" spans="1:19">
      <c r="A63" s="17"/>
      <c r="B63" s="42"/>
      <c r="C63" s="15">
        <v>50</v>
      </c>
      <c r="D63" s="40" t="s">
        <v>148</v>
      </c>
      <c r="E63" s="43" t="s">
        <v>149</v>
      </c>
      <c r="F63" s="40"/>
      <c r="G63" s="40"/>
      <c r="H63" s="40"/>
      <c r="I63" s="16"/>
      <c r="J63" s="53">
        <v>1</v>
      </c>
      <c r="K63" s="34"/>
      <c r="L63" s="53"/>
      <c r="M63" s="40"/>
      <c r="N63" s="40">
        <v>1</v>
      </c>
      <c r="O63" s="40">
        <v>16</v>
      </c>
      <c r="P63" s="40">
        <v>16</v>
      </c>
      <c r="Q63" s="40"/>
      <c r="R63" s="45" t="s">
        <v>90</v>
      </c>
      <c r="S63" s="40" t="s">
        <v>18</v>
      </c>
    </row>
    <row r="64" ht="37.5" customHeight="1" spans="1:19">
      <c r="A64" s="17"/>
      <c r="B64" s="42"/>
      <c r="C64" s="15">
        <v>51</v>
      </c>
      <c r="D64" s="40" t="s">
        <v>150</v>
      </c>
      <c r="E64" s="43" t="s">
        <v>151</v>
      </c>
      <c r="F64" s="45"/>
      <c r="G64" s="45"/>
      <c r="H64" s="40"/>
      <c r="I64" s="40"/>
      <c r="J64" s="40" t="s">
        <v>102</v>
      </c>
      <c r="K64" s="34"/>
      <c r="L64" s="34"/>
      <c r="M64" s="40"/>
      <c r="N64" s="40">
        <v>2</v>
      </c>
      <c r="O64" s="40">
        <v>32</v>
      </c>
      <c r="P64" s="40">
        <v>16</v>
      </c>
      <c r="Q64" s="40">
        <v>16</v>
      </c>
      <c r="R64" s="62" t="s">
        <v>90</v>
      </c>
      <c r="S64" s="40" t="s">
        <v>18</v>
      </c>
    </row>
    <row r="65" ht="38" customHeight="1" spans="1:19">
      <c r="A65" s="17"/>
      <c r="B65" s="42"/>
      <c r="C65" s="15">
        <v>52</v>
      </c>
      <c r="D65" s="16" t="s">
        <v>152</v>
      </c>
      <c r="E65" s="43" t="s">
        <v>153</v>
      </c>
      <c r="F65" s="40"/>
      <c r="G65" s="40"/>
      <c r="H65" s="40"/>
      <c r="I65" s="16"/>
      <c r="J65" s="44" t="s">
        <v>102</v>
      </c>
      <c r="K65" s="16"/>
      <c r="L65" s="16"/>
      <c r="M65" s="16"/>
      <c r="N65" s="40">
        <v>2</v>
      </c>
      <c r="O65" s="40">
        <v>32</v>
      </c>
      <c r="P65" s="40">
        <v>16</v>
      </c>
      <c r="Q65" s="40">
        <v>16</v>
      </c>
      <c r="R65" s="45" t="s">
        <v>90</v>
      </c>
      <c r="S65" s="40" t="s">
        <v>18</v>
      </c>
    </row>
    <row r="66" ht="32.4" spans="1:19">
      <c r="A66" s="17"/>
      <c r="B66" s="42"/>
      <c r="C66" s="15">
        <v>53</v>
      </c>
      <c r="D66" s="40" t="s">
        <v>154</v>
      </c>
      <c r="E66" s="43" t="s">
        <v>155</v>
      </c>
      <c r="F66" s="40"/>
      <c r="G66" s="40"/>
      <c r="H66" s="40"/>
      <c r="I66" s="40"/>
      <c r="J66" s="44" t="s">
        <v>102</v>
      </c>
      <c r="K66" s="50"/>
      <c r="L66" s="40"/>
      <c r="M66" s="40"/>
      <c r="N66" s="40">
        <v>2</v>
      </c>
      <c r="O66" s="40">
        <v>32</v>
      </c>
      <c r="P66" s="40">
        <v>16</v>
      </c>
      <c r="Q66" s="40">
        <v>16</v>
      </c>
      <c r="R66" s="45" t="s">
        <v>90</v>
      </c>
      <c r="S66" s="40" t="s">
        <v>18</v>
      </c>
    </row>
    <row r="67" ht="32.4" spans="1:19">
      <c r="A67" s="17"/>
      <c r="B67" s="42"/>
      <c r="C67" s="15">
        <v>54</v>
      </c>
      <c r="D67" s="40" t="s">
        <v>156</v>
      </c>
      <c r="E67" s="43" t="s">
        <v>157</v>
      </c>
      <c r="F67" s="40"/>
      <c r="G67" s="40"/>
      <c r="H67" s="40"/>
      <c r="I67" s="53"/>
      <c r="J67" s="53" t="s">
        <v>102</v>
      </c>
      <c r="K67" s="16"/>
      <c r="L67" s="69"/>
      <c r="M67" s="40"/>
      <c r="N67" s="40">
        <v>2</v>
      </c>
      <c r="O67" s="40">
        <v>32</v>
      </c>
      <c r="P67" s="40">
        <v>16</v>
      </c>
      <c r="Q67" s="40">
        <v>16</v>
      </c>
      <c r="R67" s="45" t="s">
        <v>90</v>
      </c>
      <c r="S67" s="40" t="s">
        <v>18</v>
      </c>
    </row>
    <row r="68" ht="31.2" spans="1:19">
      <c r="A68" s="17"/>
      <c r="B68" s="42"/>
      <c r="C68" s="15">
        <v>55</v>
      </c>
      <c r="D68" s="34" t="s">
        <v>158</v>
      </c>
      <c r="E68" s="43" t="s">
        <v>159</v>
      </c>
      <c r="F68" s="16"/>
      <c r="G68" s="21"/>
      <c r="H68" s="52"/>
      <c r="I68" s="52"/>
      <c r="J68" s="53" t="s">
        <v>102</v>
      </c>
      <c r="K68" s="52"/>
      <c r="L68" s="9"/>
      <c r="M68" s="52"/>
      <c r="N68" s="40">
        <v>2</v>
      </c>
      <c r="O68" s="40">
        <v>32</v>
      </c>
      <c r="P68" s="40">
        <v>16</v>
      </c>
      <c r="Q68" s="40">
        <v>16</v>
      </c>
      <c r="R68" s="45" t="s">
        <v>90</v>
      </c>
      <c r="S68" s="40" t="s">
        <v>18</v>
      </c>
    </row>
    <row r="69" ht="38.75" customHeight="1" spans="1:19">
      <c r="A69" s="17"/>
      <c r="B69" s="42"/>
      <c r="C69" s="15">
        <v>56</v>
      </c>
      <c r="D69" s="40" t="s">
        <v>160</v>
      </c>
      <c r="E69" s="43" t="s">
        <v>161</v>
      </c>
      <c r="F69" s="40"/>
      <c r="G69" s="40"/>
      <c r="H69" s="40"/>
      <c r="I69" s="40"/>
      <c r="J69" s="40" t="s">
        <v>102</v>
      </c>
      <c r="K69" s="40"/>
      <c r="L69" s="40"/>
      <c r="M69" s="40"/>
      <c r="N69" s="40">
        <v>2</v>
      </c>
      <c r="O69" s="40">
        <v>32</v>
      </c>
      <c r="P69" s="40">
        <v>16</v>
      </c>
      <c r="Q69" s="40">
        <v>16</v>
      </c>
      <c r="R69" s="40" t="s">
        <v>90</v>
      </c>
      <c r="S69" s="40" t="s">
        <v>18</v>
      </c>
    </row>
    <row r="70" ht="29.65" customHeight="1" spans="1:19">
      <c r="A70" s="17"/>
      <c r="B70" s="42"/>
      <c r="C70" s="15">
        <v>57</v>
      </c>
      <c r="D70" s="40" t="s">
        <v>162</v>
      </c>
      <c r="E70" s="43" t="s">
        <v>163</v>
      </c>
      <c r="F70" s="40"/>
      <c r="G70" s="40"/>
      <c r="H70" s="40"/>
      <c r="I70" s="52"/>
      <c r="J70" s="34"/>
      <c r="K70" s="40">
        <v>2</v>
      </c>
      <c r="L70" s="40"/>
      <c r="M70" s="40"/>
      <c r="N70" s="40">
        <v>2</v>
      </c>
      <c r="O70" s="40">
        <v>32</v>
      </c>
      <c r="P70" s="40">
        <v>32</v>
      </c>
      <c r="Q70" s="40"/>
      <c r="R70" s="62" t="s">
        <v>93</v>
      </c>
      <c r="S70" s="40" t="s">
        <v>18</v>
      </c>
    </row>
    <row r="71" ht="37.25" customHeight="1" spans="1:19">
      <c r="A71" s="17"/>
      <c r="B71" s="42"/>
      <c r="C71" s="15">
        <v>58</v>
      </c>
      <c r="D71" s="40" t="s">
        <v>164</v>
      </c>
      <c r="E71" s="43" t="s">
        <v>165</v>
      </c>
      <c r="F71" s="40"/>
      <c r="G71" s="40"/>
      <c r="H71" s="40"/>
      <c r="I71" s="40"/>
      <c r="J71" s="34"/>
      <c r="K71" s="44" t="s">
        <v>102</v>
      </c>
      <c r="L71" s="40"/>
      <c r="M71" s="40"/>
      <c r="N71" s="40">
        <v>2</v>
      </c>
      <c r="O71" s="40">
        <v>32</v>
      </c>
      <c r="P71" s="40">
        <v>16</v>
      </c>
      <c r="Q71" s="40">
        <v>16</v>
      </c>
      <c r="R71" s="45" t="s">
        <v>90</v>
      </c>
      <c r="S71" s="40" t="s">
        <v>18</v>
      </c>
    </row>
    <row r="72" ht="29.25" customHeight="1" spans="1:19">
      <c r="A72" s="17"/>
      <c r="B72" s="42"/>
      <c r="C72" s="15">
        <v>59</v>
      </c>
      <c r="D72" s="40" t="s">
        <v>166</v>
      </c>
      <c r="E72" s="43" t="s">
        <v>167</v>
      </c>
      <c r="F72" s="43"/>
      <c r="G72" s="40"/>
      <c r="H72" s="43"/>
      <c r="I72" s="43"/>
      <c r="J72" s="43"/>
      <c r="K72" s="45" t="s">
        <v>102</v>
      </c>
      <c r="L72" s="16"/>
      <c r="M72" s="43"/>
      <c r="N72" s="62">
        <v>2</v>
      </c>
      <c r="O72" s="62">
        <v>32</v>
      </c>
      <c r="P72" s="62">
        <v>16</v>
      </c>
      <c r="Q72" s="62">
        <v>16</v>
      </c>
      <c r="R72" s="43" t="s">
        <v>90</v>
      </c>
      <c r="S72" s="43" t="s">
        <v>18</v>
      </c>
    </row>
    <row r="73" ht="21.6" spans="1:19">
      <c r="A73" s="17"/>
      <c r="B73" s="42"/>
      <c r="C73" s="15">
        <v>60</v>
      </c>
      <c r="D73" s="40" t="s">
        <v>168</v>
      </c>
      <c r="E73" s="43" t="s">
        <v>169</v>
      </c>
      <c r="F73" s="40"/>
      <c r="G73" s="40"/>
      <c r="H73" s="40"/>
      <c r="I73" s="53"/>
      <c r="J73" s="70"/>
      <c r="K73" s="33">
        <v>2</v>
      </c>
      <c r="L73" s="53"/>
      <c r="M73" s="40"/>
      <c r="N73" s="40">
        <v>2</v>
      </c>
      <c r="O73" s="40">
        <v>32</v>
      </c>
      <c r="P73" s="40">
        <v>16</v>
      </c>
      <c r="Q73" s="40">
        <v>16</v>
      </c>
      <c r="R73" s="45" t="s">
        <v>90</v>
      </c>
      <c r="S73" s="40" t="s">
        <v>18</v>
      </c>
    </row>
    <row r="74" ht="32.4" spans="1:19">
      <c r="A74" s="17"/>
      <c r="B74" s="42"/>
      <c r="C74" s="15">
        <v>61</v>
      </c>
      <c r="D74" s="40" t="s">
        <v>170</v>
      </c>
      <c r="E74" s="43" t="s">
        <v>171</v>
      </c>
      <c r="F74" s="44"/>
      <c r="G74" s="40"/>
      <c r="H74" s="40"/>
      <c r="I74" s="16"/>
      <c r="J74" s="53"/>
      <c r="K74" s="33" t="s">
        <v>102</v>
      </c>
      <c r="L74" s="53"/>
      <c r="M74" s="40"/>
      <c r="N74" s="40">
        <v>2</v>
      </c>
      <c r="O74" s="40">
        <v>32</v>
      </c>
      <c r="P74" s="40">
        <v>16</v>
      </c>
      <c r="Q74" s="40">
        <v>16</v>
      </c>
      <c r="R74" s="45" t="s">
        <v>90</v>
      </c>
      <c r="S74" s="40" t="s">
        <v>18</v>
      </c>
    </row>
    <row r="75" ht="26" customHeight="1" spans="1:19">
      <c r="A75" s="17"/>
      <c r="B75" s="42"/>
      <c r="C75" s="15">
        <v>62</v>
      </c>
      <c r="D75" s="40" t="s">
        <v>172</v>
      </c>
      <c r="E75" s="43" t="s">
        <v>173</v>
      </c>
      <c r="F75" s="40"/>
      <c r="G75" s="40"/>
      <c r="H75" s="40"/>
      <c r="I75" s="53"/>
      <c r="J75" s="53"/>
      <c r="K75" s="16">
        <v>2</v>
      </c>
      <c r="L75" s="16"/>
      <c r="M75" s="40"/>
      <c r="N75" s="40">
        <v>2</v>
      </c>
      <c r="O75" s="40">
        <v>32</v>
      </c>
      <c r="P75" s="40">
        <v>32</v>
      </c>
      <c r="Q75" s="40"/>
      <c r="R75" s="45" t="s">
        <v>90</v>
      </c>
      <c r="S75" s="40" t="s">
        <v>18</v>
      </c>
    </row>
    <row r="76" ht="43.5" customHeight="1" spans="1:19">
      <c r="A76" s="17"/>
      <c r="B76" s="42"/>
      <c r="C76" s="15">
        <v>63</v>
      </c>
      <c r="D76" s="40" t="s">
        <v>174</v>
      </c>
      <c r="E76" s="43" t="s">
        <v>175</v>
      </c>
      <c r="F76" s="40"/>
      <c r="G76" s="40"/>
      <c r="H76" s="40"/>
      <c r="I76" s="69"/>
      <c r="J76" s="70"/>
      <c r="K76" s="53" t="s">
        <v>102</v>
      </c>
      <c r="L76" s="16"/>
      <c r="M76" s="40"/>
      <c r="N76" s="40">
        <v>2</v>
      </c>
      <c r="O76" s="40">
        <v>32</v>
      </c>
      <c r="P76" s="40">
        <v>16</v>
      </c>
      <c r="Q76" s="40">
        <v>16</v>
      </c>
      <c r="R76" s="45" t="s">
        <v>90</v>
      </c>
      <c r="S76" s="40" t="s">
        <v>18</v>
      </c>
    </row>
    <row r="77" ht="36" customHeight="1" spans="1:19">
      <c r="A77" s="17"/>
      <c r="B77" s="42"/>
      <c r="C77" s="15">
        <v>64</v>
      </c>
      <c r="D77" s="40" t="s">
        <v>176</v>
      </c>
      <c r="E77" s="43" t="s">
        <v>177</v>
      </c>
      <c r="F77" s="40"/>
      <c r="G77" s="40"/>
      <c r="H77" s="40"/>
      <c r="I77" s="53"/>
      <c r="J77" s="34"/>
      <c r="K77" s="34"/>
      <c r="L77" s="33" t="s">
        <v>102</v>
      </c>
      <c r="M77" s="40"/>
      <c r="N77" s="40">
        <v>2</v>
      </c>
      <c r="O77" s="40">
        <v>32</v>
      </c>
      <c r="P77" s="40">
        <v>16</v>
      </c>
      <c r="Q77" s="40">
        <v>16</v>
      </c>
      <c r="R77" s="62" t="s">
        <v>90</v>
      </c>
      <c r="S77" s="40" t="s">
        <v>18</v>
      </c>
    </row>
    <row r="78" ht="37.15" customHeight="1" spans="1:19">
      <c r="A78" s="17"/>
      <c r="B78" s="42"/>
      <c r="C78" s="15">
        <v>65</v>
      </c>
      <c r="D78" s="40" t="s">
        <v>178</v>
      </c>
      <c r="E78" s="43" t="s">
        <v>179</v>
      </c>
      <c r="F78" s="40"/>
      <c r="G78" s="40"/>
      <c r="H78" s="40"/>
      <c r="I78" s="69"/>
      <c r="J78" s="69"/>
      <c r="K78" s="53"/>
      <c r="L78" s="53" t="s">
        <v>102</v>
      </c>
      <c r="M78" s="40"/>
      <c r="N78" s="40">
        <v>2</v>
      </c>
      <c r="O78" s="40">
        <v>32</v>
      </c>
      <c r="P78" s="40">
        <v>16</v>
      </c>
      <c r="Q78" s="40">
        <v>16</v>
      </c>
      <c r="R78" s="45" t="s">
        <v>90</v>
      </c>
      <c r="S78" s="40" t="s">
        <v>18</v>
      </c>
    </row>
    <row r="79" ht="25.25" customHeight="1" spans="1:19">
      <c r="A79" s="17"/>
      <c r="B79" s="42"/>
      <c r="C79" s="15">
        <v>66</v>
      </c>
      <c r="D79" s="40" t="s">
        <v>180</v>
      </c>
      <c r="E79" s="43" t="s">
        <v>181</v>
      </c>
      <c r="F79" s="40"/>
      <c r="G79" s="40"/>
      <c r="H79" s="40"/>
      <c r="I79" s="69"/>
      <c r="J79" s="69"/>
      <c r="K79" s="53"/>
      <c r="L79" s="53">
        <v>1</v>
      </c>
      <c r="M79" s="40"/>
      <c r="N79" s="40">
        <v>1</v>
      </c>
      <c r="O79" s="40">
        <v>16</v>
      </c>
      <c r="P79" s="40">
        <v>16</v>
      </c>
      <c r="Q79" s="40"/>
      <c r="R79" s="45" t="s">
        <v>90</v>
      </c>
      <c r="S79" s="40" t="s">
        <v>18</v>
      </c>
    </row>
    <row r="80" ht="33.5" customHeight="1" spans="1:19">
      <c r="A80" s="17"/>
      <c r="B80" s="42"/>
      <c r="C80" s="15">
        <v>67</v>
      </c>
      <c r="D80" s="64" t="s">
        <v>182</v>
      </c>
      <c r="E80" s="65" t="s">
        <v>183</v>
      </c>
      <c r="F80" s="16"/>
      <c r="G80" s="16"/>
      <c r="H80" s="16"/>
      <c r="I80" s="16"/>
      <c r="J80" s="16"/>
      <c r="K80" s="52"/>
      <c r="L80" s="33" t="s">
        <v>102</v>
      </c>
      <c r="M80" s="40"/>
      <c r="N80" s="40">
        <v>2</v>
      </c>
      <c r="O80" s="40">
        <v>32</v>
      </c>
      <c r="P80" s="40">
        <v>16</v>
      </c>
      <c r="Q80" s="40">
        <v>16</v>
      </c>
      <c r="R80" s="62" t="s">
        <v>90</v>
      </c>
      <c r="S80" s="40" t="s">
        <v>18</v>
      </c>
    </row>
    <row r="81" s="4" customFormat="1" spans="1:19">
      <c r="A81" s="17"/>
      <c r="B81" s="42"/>
      <c r="C81" s="66" t="s">
        <v>184</v>
      </c>
      <c r="D81" s="31"/>
      <c r="E81" s="31"/>
      <c r="F81" s="31"/>
      <c r="G81" s="31"/>
      <c r="H81" s="31"/>
      <c r="I81" s="31">
        <v>20</v>
      </c>
      <c r="J81" s="31">
        <v>19</v>
      </c>
      <c r="K81" s="31">
        <v>14</v>
      </c>
      <c r="L81" s="31">
        <v>7</v>
      </c>
      <c r="M81" s="31"/>
      <c r="N81" s="46">
        <f>SUM(N50:N80)</f>
        <v>60</v>
      </c>
      <c r="O81" s="31">
        <f>SUM(O50:O80)</f>
        <v>960</v>
      </c>
      <c r="P81" s="31">
        <f>SUM(P50:P80)</f>
        <v>592</v>
      </c>
      <c r="Q81" s="31">
        <f>SUM(Q50:Q80)</f>
        <v>368</v>
      </c>
      <c r="R81" s="31"/>
      <c r="S81" s="31"/>
    </row>
    <row r="82" s="5" customFormat="1" spans="1:19">
      <c r="A82" s="29" t="s">
        <v>185</v>
      </c>
      <c r="B82" s="30"/>
      <c r="C82" s="30"/>
      <c r="D82" s="30"/>
      <c r="E82" s="30"/>
      <c r="F82" s="30">
        <f t="shared" ref="F82:L82" si="2">SUM(F27+F49+F81)</f>
        <v>25</v>
      </c>
      <c r="G82" s="30">
        <f t="shared" si="2"/>
        <v>22</v>
      </c>
      <c r="H82" s="30">
        <f t="shared" si="2"/>
        <v>16.5</v>
      </c>
      <c r="I82" s="30">
        <f t="shared" si="2"/>
        <v>28.5</v>
      </c>
      <c r="J82" s="30">
        <f t="shared" si="2"/>
        <v>23</v>
      </c>
      <c r="K82" s="30">
        <f t="shared" si="2"/>
        <v>18</v>
      </c>
      <c r="L82" s="30">
        <f t="shared" si="2"/>
        <v>7</v>
      </c>
      <c r="M82" s="30"/>
      <c r="N82" s="30">
        <f>SUM(N27+N49+N81)</f>
        <v>136</v>
      </c>
      <c r="O82" s="30">
        <f>SUM(O27+O49+O81)</f>
        <v>2260</v>
      </c>
      <c r="P82" s="30">
        <f>SUM(P27+P49+P81)</f>
        <v>1756</v>
      </c>
      <c r="Q82" s="30">
        <f>SUM(Q27+Q49+Q81)</f>
        <v>504</v>
      </c>
      <c r="R82" s="71"/>
      <c r="S82" s="72"/>
    </row>
    <row r="83" spans="5:17">
      <c r="E83" s="67" t="s">
        <v>186</v>
      </c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</row>
    <row r="84" ht="39.75" customHeight="1"/>
    <row r="85" ht="13.5" customHeight="1" spans="5:5">
      <c r="E85" s="68"/>
    </row>
    <row r="86" spans="5:19">
      <c r="E86" s="68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</row>
  </sheetData>
  <autoFilter xmlns:etc="http://www.wps.cn/officeDocument/2017/etCustomData" ref="A3:S83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81:E81"/>
    <mergeCell ref="A82:E82"/>
    <mergeCell ref="E83:Q83"/>
    <mergeCell ref="A4:A35"/>
    <mergeCell ref="A36:A81"/>
    <mergeCell ref="B4:B27"/>
    <mergeCell ref="B28:B35"/>
    <mergeCell ref="B36:B48"/>
    <mergeCell ref="B50:B81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590551181102362" right="0.590551181102362" top="0.78740157480315" bottom="0.78740157480315" header="0.31496062992126" footer="0.31496062992126"/>
  <pageSetup paperSize="9" orientation="portrait"/>
  <headerFooter/>
  <ignoredErrors>
    <ignoredError sqref="N49:P4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0"/>
  <sheetViews>
    <sheetView workbookViewId="0">
      <selection activeCell="A1" sqref="A1:A29"/>
    </sheetView>
  </sheetViews>
  <sheetFormatPr defaultColWidth="9" defaultRowHeight="14.4"/>
  <sheetData>
    <row r="1" ht="15.9" spans="1:1">
      <c r="A1" s="1">
        <v>1</v>
      </c>
    </row>
    <row r="2" ht="15.15" spans="1:1">
      <c r="A2" s="2">
        <v>1</v>
      </c>
    </row>
    <row r="3" ht="15.15" spans="1:1">
      <c r="A3" s="2">
        <v>1</v>
      </c>
    </row>
    <row r="4" ht="15.15" spans="1:1">
      <c r="A4" s="2">
        <v>1</v>
      </c>
    </row>
    <row r="5" ht="15.15" spans="1:1">
      <c r="A5" s="2">
        <v>1</v>
      </c>
    </row>
    <row r="6" ht="15.15" spans="1:1">
      <c r="A6" s="2">
        <v>1</v>
      </c>
    </row>
    <row r="7" ht="15.15" spans="1:1">
      <c r="A7" s="2">
        <v>1</v>
      </c>
    </row>
    <row r="8" ht="15.15" spans="1:1">
      <c r="A8" s="2">
        <v>1</v>
      </c>
    </row>
    <row r="9" ht="15.15" spans="1:1">
      <c r="A9" s="2">
        <v>1</v>
      </c>
    </row>
    <row r="10" ht="15.15" spans="1:1">
      <c r="A10" s="2">
        <v>1</v>
      </c>
    </row>
    <row r="11" ht="15.15" spans="1:1">
      <c r="A11" s="2">
        <v>1</v>
      </c>
    </row>
    <row r="12" ht="15.15" spans="1:1">
      <c r="A12" s="2">
        <v>1</v>
      </c>
    </row>
    <row r="13" ht="15.15" spans="1:1">
      <c r="A13" s="2">
        <v>1</v>
      </c>
    </row>
    <row r="14" ht="15.15" spans="1:1">
      <c r="A14" s="2">
        <v>1</v>
      </c>
    </row>
    <row r="15" ht="15.15" spans="1:1">
      <c r="A15" s="2">
        <v>1</v>
      </c>
    </row>
    <row r="16" ht="15.15" spans="1:1">
      <c r="A16" s="2">
        <v>1</v>
      </c>
    </row>
    <row r="17" ht="15.15" spans="1:1">
      <c r="A17" s="2">
        <v>1</v>
      </c>
    </row>
    <row r="18" ht="15.15" spans="1:1">
      <c r="A18" s="2">
        <v>1</v>
      </c>
    </row>
    <row r="19" ht="15.15" spans="1:1">
      <c r="A19" s="2">
        <v>1</v>
      </c>
    </row>
    <row r="20" ht="15.15" spans="1:1">
      <c r="A20" s="2">
        <v>1</v>
      </c>
    </row>
    <row r="21" ht="15.15" spans="1:1">
      <c r="A21" s="2">
        <v>1</v>
      </c>
    </row>
    <row r="22" ht="15.15" spans="1:1">
      <c r="A22" s="2">
        <v>1</v>
      </c>
    </row>
    <row r="23" ht="15.15" spans="1:1">
      <c r="A23" s="2">
        <v>1</v>
      </c>
    </row>
    <row r="24" ht="15.15" spans="1:1">
      <c r="A24" s="2">
        <v>1</v>
      </c>
    </row>
    <row r="25" ht="15.15" spans="1:1">
      <c r="A25" s="2">
        <v>1</v>
      </c>
    </row>
    <row r="26" ht="15.15" spans="1:1">
      <c r="A26" s="2">
        <v>1</v>
      </c>
    </row>
    <row r="27" ht="15.15" spans="1:1">
      <c r="A27" s="2">
        <v>1</v>
      </c>
    </row>
    <row r="28" ht="15.15" spans="1:1">
      <c r="A28" s="2">
        <v>1</v>
      </c>
    </row>
    <row r="29" ht="15.15" spans="1:1">
      <c r="A29" s="3">
        <v>1</v>
      </c>
    </row>
    <row r="30" ht="15.15"/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2025-03-02T04:00:00Z</cp:lastPrinted>
  <dcterms:modified xsi:type="dcterms:W3CDTF">2025-11-07T01:18:50Z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